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agalvanizeit.sharepoint.com/sites/AGA/Shared Documents/General/Technical Dept Documents/Tools and Calculators/"/>
    </mc:Choice>
  </mc:AlternateContent>
  <xr:revisionPtr revIDLastSave="299" documentId="13_ncr:1_{9F292F91-197B-4AD1-AB6E-7AF29785A134}" xr6:coauthVersionLast="46" xr6:coauthVersionMax="46" xr10:uidLastSave="{A75FB78C-DD5D-49CE-9A5A-1202B5CA9E92}"/>
  <bookViews>
    <workbookView xWindow="2880" yWindow="2880" windowWidth="17280" windowHeight="9060" xr2:uid="{606A1E01-27AF-4918-A966-C85503CAF192}"/>
  </bookViews>
  <sheets>
    <sheet name="Progressive Dip Calculator" sheetId="1" r:id="rId1"/>
  </sheets>
  <definedNames>
    <definedName name="_xlnm.Print_Area" localSheetId="0">'Progressive Dip Calculator'!$A$1:$I$42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K11" i="1" l="1"/>
  <c r="K10" i="1"/>
  <c r="M12" i="1" s="1"/>
  <c r="K3" i="1" l="1"/>
  <c r="K49" i="1"/>
  <c r="K26" i="1"/>
  <c r="K58" i="1"/>
  <c r="K57" i="1"/>
  <c r="K56" i="1"/>
  <c r="K50" i="1"/>
  <c r="K12" i="1"/>
  <c r="K4" i="1"/>
  <c r="M4" i="1" s="1"/>
  <c r="K5" i="1" l="1"/>
  <c r="M6" i="1" s="1"/>
  <c r="M14" i="1"/>
  <c r="K51" i="1"/>
  <c r="AB19" i="1" s="1"/>
  <c r="AC19" i="1" s="1"/>
  <c r="AD19" i="1" s="1"/>
  <c r="AE19" i="1" s="1"/>
  <c r="D19" i="1"/>
  <c r="P19" i="1" l="1"/>
  <c r="K6" i="1"/>
  <c r="K52" i="1"/>
  <c r="AB18" i="1"/>
  <c r="AC18" i="1" s="1"/>
  <c r="AD18" i="1" s="1"/>
  <c r="AE18" i="1" s="1"/>
  <c r="AB20" i="1"/>
  <c r="K33" i="1"/>
  <c r="K34" i="1"/>
  <c r="L69" i="1" s="1"/>
  <c r="AB21" i="1" l="1"/>
  <c r="AC20" i="1"/>
  <c r="AD20" i="1" s="1"/>
  <c r="AE20" i="1" s="1"/>
  <c r="AB17" i="1"/>
  <c r="AC17" i="1" s="1"/>
  <c r="AD17" i="1" s="1"/>
  <c r="AE17" i="1" s="1"/>
  <c r="K19" i="1"/>
  <c r="K27" i="1"/>
  <c r="K35" i="1"/>
  <c r="K28" i="1" s="1"/>
  <c r="K42" i="1"/>
  <c r="AB22" i="1" l="1"/>
  <c r="AC21" i="1"/>
  <c r="AD21" i="1" s="1"/>
  <c r="AE21" i="1" s="1"/>
  <c r="AB16" i="1"/>
  <c r="AC16" i="1" s="1"/>
  <c r="AD16" i="1" s="1"/>
  <c r="AE16" i="1" s="1"/>
  <c r="V19" i="1"/>
  <c r="V18" i="1" s="1"/>
  <c r="AB15" i="1" l="1"/>
  <c r="AC15" i="1" s="1"/>
  <c r="AD15" i="1" s="1"/>
  <c r="AE15" i="1" s="1"/>
  <c r="AC22" i="1"/>
  <c r="AD22" i="1" s="1"/>
  <c r="AE22" i="1" s="1"/>
  <c r="AB23" i="1"/>
  <c r="K29" i="1"/>
  <c r="V17" i="1"/>
  <c r="W18" i="1"/>
  <c r="X18" i="1" s="1"/>
  <c r="Y18" i="1" s="1"/>
  <c r="V20" i="1"/>
  <c r="W19" i="1"/>
  <c r="X19" i="1" s="1"/>
  <c r="Y19" i="1" s="1"/>
  <c r="AB14" i="1" l="1"/>
  <c r="AC14" i="1" s="1"/>
  <c r="AD14" i="1" s="1"/>
  <c r="AE14" i="1" s="1"/>
  <c r="AC23" i="1"/>
  <c r="AD23" i="1" s="1"/>
  <c r="AE23" i="1" s="1"/>
  <c r="AB24" i="1"/>
  <c r="V21" i="1"/>
  <c r="W20" i="1"/>
  <c r="X20" i="1" s="1"/>
  <c r="Y20" i="1" s="1"/>
  <c r="V16" i="1"/>
  <c r="W17" i="1"/>
  <c r="X17" i="1" s="1"/>
  <c r="Y17" i="1" s="1"/>
  <c r="P20" i="1"/>
  <c r="Q20" i="1" s="1"/>
  <c r="R20" i="1" s="1"/>
  <c r="S20" i="1" s="1"/>
  <c r="P18" i="1"/>
  <c r="Q19" i="1"/>
  <c r="R19" i="1" s="1"/>
  <c r="S19" i="1" s="1"/>
  <c r="AB13" i="1" l="1"/>
  <c r="AC13" i="1" s="1"/>
  <c r="AD13" i="1" s="1"/>
  <c r="AE13" i="1" s="1"/>
  <c r="AC24" i="1"/>
  <c r="AD24" i="1" s="1"/>
  <c r="AE24" i="1" s="1"/>
  <c r="AB25" i="1"/>
  <c r="V15" i="1"/>
  <c r="W16" i="1"/>
  <c r="X16" i="1" s="1"/>
  <c r="Y16" i="1" s="1"/>
  <c r="V22" i="1"/>
  <c r="W21" i="1"/>
  <c r="X21" i="1" s="1"/>
  <c r="Y21" i="1" s="1"/>
  <c r="P21" i="1"/>
  <c r="P17" i="1"/>
  <c r="Q18" i="1"/>
  <c r="R18" i="1" s="1"/>
  <c r="S18" i="1" s="1"/>
  <c r="AB12" i="1" l="1"/>
  <c r="AC12" i="1" s="1"/>
  <c r="AD12" i="1" s="1"/>
  <c r="AE12" i="1" s="1"/>
  <c r="AC25" i="1"/>
  <c r="AD25" i="1" s="1"/>
  <c r="AE25" i="1" s="1"/>
  <c r="AB26" i="1"/>
  <c r="V23" i="1"/>
  <c r="W22" i="1"/>
  <c r="X22" i="1" s="1"/>
  <c r="Y22" i="1" s="1"/>
  <c r="V14" i="1"/>
  <c r="W15" i="1"/>
  <c r="X15" i="1" s="1"/>
  <c r="Y15" i="1" s="1"/>
  <c r="P16" i="1"/>
  <c r="Q17" i="1"/>
  <c r="R17" i="1" s="1"/>
  <c r="S17" i="1" s="1"/>
  <c r="P22" i="1"/>
  <c r="Q21" i="1"/>
  <c r="R21" i="1" s="1"/>
  <c r="S21" i="1" s="1"/>
  <c r="AB11" i="1" l="1"/>
  <c r="AC11" i="1" s="1"/>
  <c r="AD11" i="1" s="1"/>
  <c r="AE11" i="1" s="1"/>
  <c r="AC26" i="1"/>
  <c r="AD26" i="1" s="1"/>
  <c r="AE26" i="1" s="1"/>
  <c r="AB27" i="1"/>
  <c r="V13" i="1"/>
  <c r="W14" i="1"/>
  <c r="X14" i="1" s="1"/>
  <c r="Y14" i="1" s="1"/>
  <c r="V24" i="1"/>
  <c r="W23" i="1"/>
  <c r="X23" i="1" s="1"/>
  <c r="Y23" i="1" s="1"/>
  <c r="P23" i="1"/>
  <c r="Q22" i="1"/>
  <c r="R22" i="1" s="1"/>
  <c r="S22" i="1" s="1"/>
  <c r="Q16" i="1"/>
  <c r="R16" i="1" s="1"/>
  <c r="S16" i="1" s="1"/>
  <c r="P15" i="1"/>
  <c r="AB10" i="1" l="1"/>
  <c r="AC10" i="1" s="1"/>
  <c r="AD10" i="1" s="1"/>
  <c r="AE10" i="1" s="1"/>
  <c r="AC27" i="1"/>
  <c r="AD27" i="1" s="1"/>
  <c r="AE27" i="1" s="1"/>
  <c r="AB28" i="1"/>
  <c r="V25" i="1"/>
  <c r="W24" i="1"/>
  <c r="X24" i="1" s="1"/>
  <c r="Y24" i="1" s="1"/>
  <c r="V12" i="1"/>
  <c r="W13" i="1"/>
  <c r="X13" i="1" s="1"/>
  <c r="Y13" i="1" s="1"/>
  <c r="P14" i="1"/>
  <c r="Q15" i="1"/>
  <c r="R15" i="1" s="1"/>
  <c r="S15" i="1" s="1"/>
  <c r="P24" i="1"/>
  <c r="Q23" i="1"/>
  <c r="R23" i="1" s="1"/>
  <c r="S23" i="1" s="1"/>
  <c r="AB9" i="1" l="1"/>
  <c r="AC9" i="1" s="1"/>
  <c r="AD9" i="1" s="1"/>
  <c r="AE9" i="1" s="1"/>
  <c r="AC28" i="1"/>
  <c r="AD28" i="1" s="1"/>
  <c r="AE28" i="1" s="1"/>
  <c r="AB29" i="1"/>
  <c r="V11" i="1"/>
  <c r="W12" i="1"/>
  <c r="X12" i="1" s="1"/>
  <c r="Y12" i="1" s="1"/>
  <c r="V26" i="1"/>
  <c r="W25" i="1"/>
  <c r="X25" i="1" s="1"/>
  <c r="Y25" i="1" s="1"/>
  <c r="P25" i="1"/>
  <c r="Q24" i="1"/>
  <c r="R24" i="1" s="1"/>
  <c r="S24" i="1" s="1"/>
  <c r="P13" i="1"/>
  <c r="Q14" i="1"/>
  <c r="R14" i="1" s="1"/>
  <c r="S14" i="1" s="1"/>
  <c r="AB8" i="1" l="1"/>
  <c r="AC8" i="1" s="1"/>
  <c r="AD8" i="1" s="1"/>
  <c r="AE8" i="1" s="1"/>
  <c r="AC29" i="1"/>
  <c r="AD29" i="1" s="1"/>
  <c r="AE29" i="1" s="1"/>
  <c r="AB30" i="1"/>
  <c r="V27" i="1"/>
  <c r="W26" i="1"/>
  <c r="X26" i="1" s="1"/>
  <c r="Y26" i="1" s="1"/>
  <c r="V10" i="1"/>
  <c r="W11" i="1"/>
  <c r="X11" i="1" s="1"/>
  <c r="Y11" i="1" s="1"/>
  <c r="P12" i="1"/>
  <c r="Q13" i="1"/>
  <c r="R13" i="1" s="1"/>
  <c r="S13" i="1" s="1"/>
  <c r="Q25" i="1"/>
  <c r="R25" i="1" s="1"/>
  <c r="S25" i="1" s="1"/>
  <c r="P26" i="1"/>
  <c r="AB7" i="1" l="1"/>
  <c r="AC7" i="1" s="1"/>
  <c r="AD7" i="1" s="1"/>
  <c r="AE7" i="1" s="1"/>
  <c r="AC30" i="1"/>
  <c r="AD30" i="1" s="1"/>
  <c r="AE30" i="1" s="1"/>
  <c r="AB31" i="1"/>
  <c r="V9" i="1"/>
  <c r="W10" i="1"/>
  <c r="X10" i="1" s="1"/>
  <c r="Y10" i="1" s="1"/>
  <c r="V28" i="1"/>
  <c r="W27" i="1"/>
  <c r="X27" i="1" s="1"/>
  <c r="Y27" i="1" s="1"/>
  <c r="Q26" i="1"/>
  <c r="R26" i="1" s="1"/>
  <c r="S26" i="1" s="1"/>
  <c r="P27" i="1"/>
  <c r="P11" i="1"/>
  <c r="Q12" i="1"/>
  <c r="R12" i="1" s="1"/>
  <c r="S12" i="1" s="1"/>
  <c r="AB6" i="1" l="1"/>
  <c r="AC6" i="1" s="1"/>
  <c r="AD6" i="1" s="1"/>
  <c r="AE6" i="1" s="1"/>
  <c r="AC31" i="1"/>
  <c r="AD31" i="1" s="1"/>
  <c r="AE31" i="1" s="1"/>
  <c r="AB32" i="1"/>
  <c r="V29" i="1"/>
  <c r="W28" i="1"/>
  <c r="X28" i="1" s="1"/>
  <c r="Y28" i="1" s="1"/>
  <c r="V8" i="1"/>
  <c r="W9" i="1"/>
  <c r="X9" i="1" s="1"/>
  <c r="Y9" i="1" s="1"/>
  <c r="Q27" i="1"/>
  <c r="R27" i="1" s="1"/>
  <c r="S27" i="1" s="1"/>
  <c r="P28" i="1"/>
  <c r="P10" i="1"/>
  <c r="Q11" i="1"/>
  <c r="R11" i="1" s="1"/>
  <c r="S11" i="1" s="1"/>
  <c r="AC32" i="1" l="1"/>
  <c r="AD32" i="1" s="1"/>
  <c r="AE32" i="1" s="1"/>
  <c r="AB33" i="1"/>
  <c r="V7" i="1"/>
  <c r="W8" i="1"/>
  <c r="X8" i="1" s="1"/>
  <c r="Y8" i="1" s="1"/>
  <c r="W29" i="1"/>
  <c r="X29" i="1" s="1"/>
  <c r="Y29" i="1" s="1"/>
  <c r="V30" i="1"/>
  <c r="Q28" i="1"/>
  <c r="R28" i="1" s="1"/>
  <c r="S28" i="1" s="1"/>
  <c r="P29" i="1"/>
  <c r="P9" i="1"/>
  <c r="Q10" i="1"/>
  <c r="R10" i="1" s="1"/>
  <c r="S10" i="1" s="1"/>
  <c r="AC33" i="1" l="1"/>
  <c r="AD33" i="1" s="1"/>
  <c r="AE33" i="1" s="1"/>
  <c r="AB34" i="1"/>
  <c r="V31" i="1"/>
  <c r="W30" i="1"/>
  <c r="X30" i="1" s="1"/>
  <c r="Y30" i="1" s="1"/>
  <c r="V6" i="1"/>
  <c r="W6" i="1" s="1"/>
  <c r="X6" i="1" s="1"/>
  <c r="Y6" i="1" s="1"/>
  <c r="W7" i="1"/>
  <c r="X7" i="1" s="1"/>
  <c r="Y7" i="1" s="1"/>
  <c r="Q29" i="1"/>
  <c r="R29" i="1" s="1"/>
  <c r="S29" i="1" s="1"/>
  <c r="P30" i="1"/>
  <c r="P8" i="1"/>
  <c r="Q9" i="1"/>
  <c r="R9" i="1" s="1"/>
  <c r="S9" i="1" s="1"/>
  <c r="AC34" i="1" l="1"/>
  <c r="AD34" i="1" s="1"/>
  <c r="AE34" i="1" s="1"/>
  <c r="AB35" i="1"/>
  <c r="V32" i="1"/>
  <c r="W31" i="1"/>
  <c r="X31" i="1" s="1"/>
  <c r="Y31" i="1" s="1"/>
  <c r="Q30" i="1"/>
  <c r="R30" i="1" s="1"/>
  <c r="S30" i="1" s="1"/>
  <c r="P31" i="1"/>
  <c r="P7" i="1"/>
  <c r="Q8" i="1"/>
  <c r="R8" i="1" s="1"/>
  <c r="S8" i="1" s="1"/>
  <c r="AC35" i="1" l="1"/>
  <c r="AD35" i="1" s="1"/>
  <c r="AE35" i="1" s="1"/>
  <c r="AB36" i="1"/>
  <c r="V33" i="1"/>
  <c r="W32" i="1"/>
  <c r="X32" i="1" s="1"/>
  <c r="Y32" i="1" s="1"/>
  <c r="Q31" i="1"/>
  <c r="R31" i="1" s="1"/>
  <c r="S31" i="1" s="1"/>
  <c r="P32" i="1"/>
  <c r="P6" i="1"/>
  <c r="Q6" i="1" s="1"/>
  <c r="R6" i="1" s="1"/>
  <c r="S6" i="1" s="1"/>
  <c r="Q7" i="1"/>
  <c r="R7" i="1" s="1"/>
  <c r="S7" i="1" s="1"/>
  <c r="AC36" i="1" l="1"/>
  <c r="AD36" i="1" s="1"/>
  <c r="AE36" i="1" s="1"/>
  <c r="AB37" i="1"/>
  <c r="V34" i="1"/>
  <c r="W33" i="1"/>
  <c r="X33" i="1" s="1"/>
  <c r="Y33" i="1" s="1"/>
  <c r="Q32" i="1"/>
  <c r="R32" i="1" s="1"/>
  <c r="S32" i="1" s="1"/>
  <c r="P33" i="1"/>
  <c r="AC37" i="1" l="1"/>
  <c r="AD37" i="1" s="1"/>
  <c r="AE37" i="1" s="1"/>
  <c r="AB38" i="1"/>
  <c r="V35" i="1"/>
  <c r="W34" i="1"/>
  <c r="X34" i="1" s="1"/>
  <c r="Y34" i="1" s="1"/>
  <c r="Q33" i="1"/>
  <c r="R33" i="1" s="1"/>
  <c r="S33" i="1" s="1"/>
  <c r="P34" i="1"/>
  <c r="AC38" i="1" l="1"/>
  <c r="AD38" i="1" s="1"/>
  <c r="AE38" i="1" s="1"/>
  <c r="AB39" i="1"/>
  <c r="V36" i="1"/>
  <c r="W35" i="1"/>
  <c r="X35" i="1" s="1"/>
  <c r="Y35" i="1" s="1"/>
  <c r="Q34" i="1"/>
  <c r="R34" i="1" s="1"/>
  <c r="S34" i="1" s="1"/>
  <c r="P35" i="1"/>
  <c r="AC39" i="1" l="1"/>
  <c r="AD39" i="1" s="1"/>
  <c r="AE39" i="1" s="1"/>
  <c r="AB40" i="1"/>
  <c r="V37" i="1"/>
  <c r="W36" i="1"/>
  <c r="X36" i="1" s="1"/>
  <c r="Y36" i="1" s="1"/>
  <c r="Q35" i="1"/>
  <c r="R35" i="1" s="1"/>
  <c r="S35" i="1" s="1"/>
  <c r="P36" i="1"/>
  <c r="AC40" i="1" l="1"/>
  <c r="AD40" i="1" s="1"/>
  <c r="AE40" i="1" s="1"/>
  <c r="AB41" i="1"/>
  <c r="W37" i="1"/>
  <c r="X37" i="1" s="1"/>
  <c r="Y37" i="1" s="1"/>
  <c r="V38" i="1"/>
  <c r="Q36" i="1"/>
  <c r="R36" i="1" s="1"/>
  <c r="S36" i="1" s="1"/>
  <c r="P37" i="1"/>
  <c r="AC41" i="1" l="1"/>
  <c r="AD41" i="1" s="1"/>
  <c r="AE41" i="1" s="1"/>
  <c r="AB42" i="1"/>
  <c r="W38" i="1"/>
  <c r="X38" i="1" s="1"/>
  <c r="Y38" i="1" s="1"/>
  <c r="V39" i="1"/>
  <c r="Q37" i="1"/>
  <c r="R37" i="1" s="1"/>
  <c r="S37" i="1" s="1"/>
  <c r="P38" i="1"/>
  <c r="AC42" i="1" l="1"/>
  <c r="AD42" i="1" s="1"/>
  <c r="AE42" i="1" s="1"/>
  <c r="AB43" i="1"/>
  <c r="V40" i="1"/>
  <c r="W39" i="1"/>
  <c r="X39" i="1" s="1"/>
  <c r="Y39" i="1" s="1"/>
  <c r="Q38" i="1"/>
  <c r="R38" i="1" s="1"/>
  <c r="S38" i="1" s="1"/>
  <c r="P39" i="1"/>
  <c r="AC43" i="1" l="1"/>
  <c r="AD43" i="1" s="1"/>
  <c r="AE43" i="1" s="1"/>
  <c r="AB44" i="1"/>
  <c r="V41" i="1"/>
  <c r="W40" i="1"/>
  <c r="X40" i="1" s="1"/>
  <c r="Y40" i="1" s="1"/>
  <c r="Q39" i="1"/>
  <c r="R39" i="1" s="1"/>
  <c r="S39" i="1" s="1"/>
  <c r="P40" i="1"/>
  <c r="AC44" i="1" l="1"/>
  <c r="AD44" i="1" s="1"/>
  <c r="AE44" i="1" s="1"/>
  <c r="AB45" i="1"/>
  <c r="V42" i="1"/>
  <c r="W41" i="1"/>
  <c r="X41" i="1" s="1"/>
  <c r="Y41" i="1" s="1"/>
  <c r="Q40" i="1"/>
  <c r="R40" i="1" s="1"/>
  <c r="S40" i="1" s="1"/>
  <c r="P41" i="1"/>
  <c r="AC45" i="1" l="1"/>
  <c r="AD45" i="1" s="1"/>
  <c r="AE45" i="1" s="1"/>
  <c r="AB46" i="1"/>
  <c r="W42" i="1"/>
  <c r="X42" i="1" s="1"/>
  <c r="Y42" i="1" s="1"/>
  <c r="V43" i="1"/>
  <c r="Q41" i="1"/>
  <c r="R41" i="1" s="1"/>
  <c r="S41" i="1" s="1"/>
  <c r="P42" i="1"/>
  <c r="AC46" i="1" l="1"/>
  <c r="AD46" i="1" s="1"/>
  <c r="AE46" i="1" s="1"/>
  <c r="AB47" i="1"/>
  <c r="V44" i="1"/>
  <c r="W43" i="1"/>
  <c r="X43" i="1" s="1"/>
  <c r="Y43" i="1" s="1"/>
  <c r="Q42" i="1"/>
  <c r="R42" i="1" s="1"/>
  <c r="S42" i="1" s="1"/>
  <c r="P43" i="1"/>
  <c r="AC47" i="1" l="1"/>
  <c r="AD47" i="1" s="1"/>
  <c r="AE47" i="1" s="1"/>
  <c r="AB48" i="1"/>
  <c r="W44" i="1"/>
  <c r="X44" i="1" s="1"/>
  <c r="Y44" i="1" s="1"/>
  <c r="V45" i="1"/>
  <c r="P44" i="1"/>
  <c r="Q43" i="1"/>
  <c r="R43" i="1" s="1"/>
  <c r="S43" i="1" s="1"/>
  <c r="AC48" i="1" l="1"/>
  <c r="AD48" i="1" s="1"/>
  <c r="AE48" i="1" s="1"/>
  <c r="AB49" i="1"/>
  <c r="V46" i="1"/>
  <c r="W45" i="1"/>
  <c r="X45" i="1" s="1"/>
  <c r="Y45" i="1" s="1"/>
  <c r="P45" i="1"/>
  <c r="Q44" i="1"/>
  <c r="R44" i="1" s="1"/>
  <c r="S44" i="1" s="1"/>
  <c r="AC49" i="1" l="1"/>
  <c r="AD49" i="1" s="1"/>
  <c r="AE49" i="1" s="1"/>
  <c r="AB50" i="1"/>
  <c r="V47" i="1"/>
  <c r="W46" i="1"/>
  <c r="X46" i="1" s="1"/>
  <c r="Y46" i="1" s="1"/>
  <c r="P46" i="1"/>
  <c r="Q45" i="1"/>
  <c r="R45" i="1" s="1"/>
  <c r="S45" i="1" s="1"/>
  <c r="AC50" i="1" l="1"/>
  <c r="AD50" i="1" s="1"/>
  <c r="AE50" i="1" s="1"/>
  <c r="AB51" i="1"/>
  <c r="V48" i="1"/>
  <c r="W47" i="1"/>
  <c r="X47" i="1" s="1"/>
  <c r="Y47" i="1" s="1"/>
  <c r="P47" i="1"/>
  <c r="Q46" i="1"/>
  <c r="R46" i="1" s="1"/>
  <c r="S46" i="1" s="1"/>
  <c r="AC51" i="1" l="1"/>
  <c r="AD51" i="1" s="1"/>
  <c r="AE51" i="1" s="1"/>
  <c r="AB52" i="1"/>
  <c r="V49" i="1"/>
  <c r="W48" i="1"/>
  <c r="X48" i="1" s="1"/>
  <c r="Y48" i="1" s="1"/>
  <c r="P48" i="1"/>
  <c r="Q47" i="1"/>
  <c r="R47" i="1" s="1"/>
  <c r="S47" i="1" s="1"/>
  <c r="AC52" i="1" l="1"/>
  <c r="AD52" i="1" s="1"/>
  <c r="AE52" i="1" s="1"/>
  <c r="AB53" i="1"/>
  <c r="V50" i="1"/>
  <c r="W49" i="1"/>
  <c r="X49" i="1" s="1"/>
  <c r="Y49" i="1" s="1"/>
  <c r="P49" i="1"/>
  <c r="Q48" i="1"/>
  <c r="R48" i="1" s="1"/>
  <c r="S48" i="1" s="1"/>
  <c r="AC53" i="1" l="1"/>
  <c r="AD53" i="1" s="1"/>
  <c r="AE53" i="1" s="1"/>
  <c r="AB54" i="1"/>
  <c r="V51" i="1"/>
  <c r="W50" i="1"/>
  <c r="X50" i="1" s="1"/>
  <c r="Y50" i="1" s="1"/>
  <c r="P50" i="1"/>
  <c r="Q49" i="1"/>
  <c r="R49" i="1" s="1"/>
  <c r="S49" i="1" s="1"/>
  <c r="AC54" i="1" l="1"/>
  <c r="AD54" i="1" s="1"/>
  <c r="AE54" i="1" s="1"/>
  <c r="AB55" i="1"/>
  <c r="V52" i="1"/>
  <c r="W51" i="1"/>
  <c r="X51" i="1" s="1"/>
  <c r="Y51" i="1" s="1"/>
  <c r="P51" i="1"/>
  <c r="Q50" i="1"/>
  <c r="R50" i="1" s="1"/>
  <c r="S50" i="1" s="1"/>
  <c r="AC55" i="1" l="1"/>
  <c r="AD55" i="1" s="1"/>
  <c r="AE55" i="1" s="1"/>
  <c r="AB56" i="1"/>
  <c r="V53" i="1"/>
  <c r="W52" i="1"/>
  <c r="X52" i="1" s="1"/>
  <c r="Y52" i="1" s="1"/>
  <c r="P52" i="1"/>
  <c r="Q51" i="1"/>
  <c r="R51" i="1" s="1"/>
  <c r="S51" i="1" s="1"/>
  <c r="AC56" i="1" l="1"/>
  <c r="AD56" i="1" s="1"/>
  <c r="AE56" i="1" s="1"/>
  <c r="AB57" i="1"/>
  <c r="V54" i="1"/>
  <c r="W53" i="1"/>
  <c r="X53" i="1" s="1"/>
  <c r="Y53" i="1" s="1"/>
  <c r="P53" i="1"/>
  <c r="Q52" i="1"/>
  <c r="R52" i="1" s="1"/>
  <c r="S52" i="1" s="1"/>
  <c r="AC57" i="1" l="1"/>
  <c r="AD57" i="1" s="1"/>
  <c r="AE57" i="1" s="1"/>
  <c r="AB58" i="1"/>
  <c r="V55" i="1"/>
  <c r="W54" i="1"/>
  <c r="X54" i="1" s="1"/>
  <c r="Y54" i="1" s="1"/>
  <c r="P54" i="1"/>
  <c r="Q53" i="1"/>
  <c r="R53" i="1" s="1"/>
  <c r="S53" i="1" s="1"/>
  <c r="AC58" i="1" l="1"/>
  <c r="AD58" i="1" s="1"/>
  <c r="AE58" i="1" s="1"/>
  <c r="AB59" i="1"/>
  <c r="V56" i="1"/>
  <c r="W55" i="1"/>
  <c r="X55" i="1" s="1"/>
  <c r="Y55" i="1" s="1"/>
  <c r="P55" i="1"/>
  <c r="Q54" i="1"/>
  <c r="R54" i="1" s="1"/>
  <c r="S54" i="1" s="1"/>
  <c r="AC59" i="1" l="1"/>
  <c r="AD59" i="1" s="1"/>
  <c r="AE59" i="1" s="1"/>
  <c r="AB60" i="1"/>
  <c r="V57" i="1"/>
  <c r="W56" i="1"/>
  <c r="X56" i="1" s="1"/>
  <c r="Y56" i="1" s="1"/>
  <c r="P56" i="1"/>
  <c r="Q55" i="1"/>
  <c r="R55" i="1" s="1"/>
  <c r="S55" i="1" s="1"/>
  <c r="AC60" i="1" l="1"/>
  <c r="AD60" i="1" s="1"/>
  <c r="AE60" i="1" s="1"/>
  <c r="AB61" i="1"/>
  <c r="V58" i="1"/>
  <c r="W57" i="1"/>
  <c r="X57" i="1" s="1"/>
  <c r="Y57" i="1" s="1"/>
  <c r="P57" i="1"/>
  <c r="Q56" i="1"/>
  <c r="R56" i="1" s="1"/>
  <c r="S56" i="1" s="1"/>
  <c r="AC61" i="1" l="1"/>
  <c r="AD61" i="1" s="1"/>
  <c r="AE61" i="1" s="1"/>
  <c r="AB62" i="1"/>
  <c r="V59" i="1"/>
  <c r="W58" i="1"/>
  <c r="X58" i="1" s="1"/>
  <c r="Y58" i="1" s="1"/>
  <c r="P58" i="1"/>
  <c r="Q57" i="1"/>
  <c r="R57" i="1" s="1"/>
  <c r="S57" i="1" s="1"/>
  <c r="AC62" i="1" l="1"/>
  <c r="AD62" i="1" s="1"/>
  <c r="AE62" i="1" s="1"/>
  <c r="AB63" i="1"/>
  <c r="V60" i="1"/>
  <c r="W59" i="1"/>
  <c r="X59" i="1" s="1"/>
  <c r="Y59" i="1" s="1"/>
  <c r="P59" i="1"/>
  <c r="Q58" i="1"/>
  <c r="R58" i="1" s="1"/>
  <c r="S58" i="1" s="1"/>
  <c r="AC63" i="1" l="1"/>
  <c r="AD63" i="1" s="1"/>
  <c r="AE63" i="1" s="1"/>
  <c r="AB64" i="1"/>
  <c r="V61" i="1"/>
  <c r="W60" i="1"/>
  <c r="X60" i="1" s="1"/>
  <c r="Y60" i="1" s="1"/>
  <c r="P60" i="1"/>
  <c r="Q59" i="1"/>
  <c r="R59" i="1" s="1"/>
  <c r="S59" i="1" s="1"/>
  <c r="AC64" i="1" l="1"/>
  <c r="AD64" i="1" s="1"/>
  <c r="AE64" i="1" s="1"/>
  <c r="AB65" i="1"/>
  <c r="V62" i="1"/>
  <c r="W61" i="1"/>
  <c r="X61" i="1" s="1"/>
  <c r="Y61" i="1" s="1"/>
  <c r="P61" i="1"/>
  <c r="Q60" i="1"/>
  <c r="R60" i="1" s="1"/>
  <c r="S60" i="1" s="1"/>
  <c r="AC65" i="1" l="1"/>
  <c r="AD65" i="1" s="1"/>
  <c r="AE65" i="1" s="1"/>
  <c r="AB66" i="1"/>
  <c r="V63" i="1"/>
  <c r="W62" i="1"/>
  <c r="X62" i="1" s="1"/>
  <c r="Y62" i="1" s="1"/>
  <c r="P62" i="1"/>
  <c r="Q61" i="1"/>
  <c r="R61" i="1" s="1"/>
  <c r="S61" i="1" s="1"/>
  <c r="AC66" i="1" l="1"/>
  <c r="AD66" i="1" s="1"/>
  <c r="AE66" i="1" s="1"/>
  <c r="AB67" i="1"/>
  <c r="V64" i="1"/>
  <c r="W63" i="1"/>
  <c r="X63" i="1" s="1"/>
  <c r="Y63" i="1" s="1"/>
  <c r="P63" i="1"/>
  <c r="Q62" i="1"/>
  <c r="R62" i="1" s="1"/>
  <c r="S62" i="1" s="1"/>
  <c r="AC67" i="1" l="1"/>
  <c r="AD67" i="1" s="1"/>
  <c r="AE67" i="1" s="1"/>
  <c r="AB68" i="1"/>
  <c r="V65" i="1"/>
  <c r="W64" i="1"/>
  <c r="X64" i="1" s="1"/>
  <c r="Y64" i="1" s="1"/>
  <c r="P64" i="1"/>
  <c r="Q63" i="1"/>
  <c r="R63" i="1" s="1"/>
  <c r="S63" i="1" s="1"/>
  <c r="AC68" i="1" l="1"/>
  <c r="AD68" i="1" s="1"/>
  <c r="AE68" i="1" s="1"/>
  <c r="AB69" i="1"/>
  <c r="V66" i="1"/>
  <c r="W65" i="1"/>
  <c r="X65" i="1" s="1"/>
  <c r="Y65" i="1" s="1"/>
  <c r="P65" i="1"/>
  <c r="Q64" i="1"/>
  <c r="R64" i="1" s="1"/>
  <c r="S64" i="1" s="1"/>
  <c r="AC69" i="1" l="1"/>
  <c r="AD69" i="1" s="1"/>
  <c r="AE69" i="1" s="1"/>
  <c r="AB70" i="1"/>
  <c r="V67" i="1"/>
  <c r="W66" i="1"/>
  <c r="X66" i="1" s="1"/>
  <c r="Y66" i="1" s="1"/>
  <c r="P66" i="1"/>
  <c r="Q65" i="1"/>
  <c r="R65" i="1" s="1"/>
  <c r="S65" i="1" s="1"/>
  <c r="AC70" i="1" l="1"/>
  <c r="AD70" i="1" s="1"/>
  <c r="AE70" i="1" s="1"/>
  <c r="AB71" i="1"/>
  <c r="V68" i="1"/>
  <c r="W67" i="1"/>
  <c r="X67" i="1" s="1"/>
  <c r="Y67" i="1" s="1"/>
  <c r="P67" i="1"/>
  <c r="Q66" i="1"/>
  <c r="R66" i="1" s="1"/>
  <c r="S66" i="1" s="1"/>
  <c r="AC71" i="1" l="1"/>
  <c r="AD71" i="1" s="1"/>
  <c r="AE71" i="1" s="1"/>
  <c r="AB72" i="1"/>
  <c r="V69" i="1"/>
  <c r="W68" i="1"/>
  <c r="X68" i="1" s="1"/>
  <c r="Y68" i="1" s="1"/>
  <c r="P68" i="1"/>
  <c r="Q67" i="1"/>
  <c r="R67" i="1" s="1"/>
  <c r="S67" i="1" s="1"/>
  <c r="AC72" i="1" l="1"/>
  <c r="AD72" i="1" s="1"/>
  <c r="AE72" i="1" s="1"/>
  <c r="AB73" i="1"/>
  <c r="W69" i="1"/>
  <c r="X69" i="1" s="1"/>
  <c r="Y69" i="1" s="1"/>
  <c r="V70" i="1"/>
  <c r="P69" i="1"/>
  <c r="Q68" i="1"/>
  <c r="R68" i="1" s="1"/>
  <c r="S68" i="1" s="1"/>
  <c r="AC73" i="1" l="1"/>
  <c r="AD73" i="1" s="1"/>
  <c r="AE73" i="1" s="1"/>
  <c r="AB74" i="1"/>
  <c r="V71" i="1"/>
  <c r="W70" i="1"/>
  <c r="X70" i="1" s="1"/>
  <c r="Y70" i="1" s="1"/>
  <c r="P70" i="1"/>
  <c r="Q69" i="1"/>
  <c r="R69" i="1" s="1"/>
  <c r="S69" i="1" s="1"/>
  <c r="AC74" i="1" l="1"/>
  <c r="AD74" i="1" s="1"/>
  <c r="AE74" i="1" s="1"/>
  <c r="AB75" i="1"/>
  <c r="V72" i="1"/>
  <c r="W71" i="1"/>
  <c r="X71" i="1" s="1"/>
  <c r="Y71" i="1" s="1"/>
  <c r="P71" i="1"/>
  <c r="Q70" i="1"/>
  <c r="R70" i="1" s="1"/>
  <c r="S70" i="1" s="1"/>
  <c r="AC75" i="1" l="1"/>
  <c r="AD75" i="1" s="1"/>
  <c r="AE75" i="1" s="1"/>
  <c r="AB76" i="1"/>
  <c r="W72" i="1"/>
  <c r="X72" i="1" s="1"/>
  <c r="Y72" i="1" s="1"/>
  <c r="V73" i="1"/>
  <c r="P72" i="1"/>
  <c r="Q71" i="1"/>
  <c r="R71" i="1" s="1"/>
  <c r="S71" i="1" s="1"/>
  <c r="AC76" i="1" l="1"/>
  <c r="AD76" i="1" s="1"/>
  <c r="AE76" i="1" s="1"/>
  <c r="AB77" i="1"/>
  <c r="W73" i="1"/>
  <c r="X73" i="1" s="1"/>
  <c r="Y73" i="1" s="1"/>
  <c r="V74" i="1"/>
  <c r="P73" i="1"/>
  <c r="Q72" i="1"/>
  <c r="R72" i="1" s="1"/>
  <c r="S72" i="1" s="1"/>
  <c r="AC77" i="1" l="1"/>
  <c r="AD77" i="1" s="1"/>
  <c r="AE77" i="1" s="1"/>
  <c r="AB78" i="1"/>
  <c r="W74" i="1"/>
  <c r="X74" i="1" s="1"/>
  <c r="Y74" i="1" s="1"/>
  <c r="V75" i="1"/>
  <c r="P74" i="1"/>
  <c r="Q73" i="1"/>
  <c r="R73" i="1" s="1"/>
  <c r="S73" i="1" s="1"/>
  <c r="AC78" i="1" l="1"/>
  <c r="AD78" i="1" s="1"/>
  <c r="AE78" i="1" s="1"/>
  <c r="AB79" i="1"/>
  <c r="W75" i="1"/>
  <c r="X75" i="1" s="1"/>
  <c r="Y75" i="1" s="1"/>
  <c r="V76" i="1"/>
  <c r="P75" i="1"/>
  <c r="Q74" i="1"/>
  <c r="R74" i="1" s="1"/>
  <c r="S74" i="1" s="1"/>
  <c r="AC79" i="1" l="1"/>
  <c r="AD79" i="1" s="1"/>
  <c r="AE79" i="1" s="1"/>
  <c r="AB80" i="1"/>
  <c r="W76" i="1"/>
  <c r="X76" i="1" s="1"/>
  <c r="Y76" i="1" s="1"/>
  <c r="V77" i="1"/>
  <c r="P76" i="1"/>
  <c r="Q75" i="1"/>
  <c r="R75" i="1" s="1"/>
  <c r="S75" i="1" s="1"/>
  <c r="AC80" i="1" l="1"/>
  <c r="AD80" i="1" s="1"/>
  <c r="AE80" i="1" s="1"/>
  <c r="AB81" i="1"/>
  <c r="V78" i="1"/>
  <c r="W77" i="1"/>
  <c r="X77" i="1" s="1"/>
  <c r="Y77" i="1" s="1"/>
  <c r="Q76" i="1"/>
  <c r="R76" i="1" s="1"/>
  <c r="S76" i="1" s="1"/>
  <c r="P77" i="1"/>
  <c r="AC81" i="1" l="1"/>
  <c r="AD81" i="1" s="1"/>
  <c r="AE81" i="1" s="1"/>
  <c r="AB82" i="1"/>
  <c r="V79" i="1"/>
  <c r="W78" i="1"/>
  <c r="X78" i="1" s="1"/>
  <c r="Y78" i="1" s="1"/>
  <c r="Q77" i="1"/>
  <c r="R77" i="1" s="1"/>
  <c r="S77" i="1" s="1"/>
  <c r="P78" i="1"/>
  <c r="AC82" i="1" l="1"/>
  <c r="AD82" i="1" s="1"/>
  <c r="AE82" i="1" s="1"/>
  <c r="AB83" i="1"/>
  <c r="V80" i="1"/>
  <c r="W79" i="1"/>
  <c r="X79" i="1" s="1"/>
  <c r="Y79" i="1" s="1"/>
  <c r="Q78" i="1"/>
  <c r="R78" i="1" s="1"/>
  <c r="S78" i="1" s="1"/>
  <c r="P79" i="1"/>
  <c r="AC83" i="1" l="1"/>
  <c r="AD83" i="1" s="1"/>
  <c r="AE83" i="1" s="1"/>
  <c r="AB84" i="1"/>
  <c r="V81" i="1"/>
  <c r="W80" i="1"/>
  <c r="X80" i="1" s="1"/>
  <c r="Y80" i="1" s="1"/>
  <c r="P80" i="1"/>
  <c r="Q79" i="1"/>
  <c r="R79" i="1" s="1"/>
  <c r="S79" i="1" s="1"/>
  <c r="AC84" i="1" l="1"/>
  <c r="AD84" i="1" s="1"/>
  <c r="AE84" i="1" s="1"/>
  <c r="AB85" i="1"/>
  <c r="V82" i="1"/>
  <c r="W81" i="1"/>
  <c r="X81" i="1" s="1"/>
  <c r="Y81" i="1" s="1"/>
  <c r="Q80" i="1"/>
  <c r="R80" i="1" s="1"/>
  <c r="S80" i="1" s="1"/>
  <c r="P81" i="1"/>
  <c r="AC85" i="1" l="1"/>
  <c r="AD85" i="1" s="1"/>
  <c r="AE85" i="1" s="1"/>
  <c r="AB86" i="1"/>
  <c r="W82" i="1"/>
  <c r="X82" i="1" s="1"/>
  <c r="Y82" i="1" s="1"/>
  <c r="V83" i="1"/>
  <c r="Q81" i="1"/>
  <c r="R81" i="1" s="1"/>
  <c r="S81" i="1" s="1"/>
  <c r="P82" i="1"/>
  <c r="AC86" i="1" l="1"/>
  <c r="AD86" i="1" s="1"/>
  <c r="AE86" i="1" s="1"/>
  <c r="AB87" i="1"/>
  <c r="V84" i="1"/>
  <c r="W83" i="1"/>
  <c r="X83" i="1" s="1"/>
  <c r="Y83" i="1" s="1"/>
  <c r="Q82" i="1"/>
  <c r="R82" i="1" s="1"/>
  <c r="S82" i="1" s="1"/>
  <c r="P83" i="1"/>
  <c r="AC87" i="1" l="1"/>
  <c r="AD87" i="1" s="1"/>
  <c r="AE87" i="1" s="1"/>
  <c r="AB88" i="1"/>
  <c r="W84" i="1"/>
  <c r="X84" i="1" s="1"/>
  <c r="Y84" i="1" s="1"/>
  <c r="V85" i="1"/>
  <c r="P84" i="1"/>
  <c r="Q83" i="1"/>
  <c r="R83" i="1" s="1"/>
  <c r="S83" i="1" s="1"/>
  <c r="AC88" i="1" l="1"/>
  <c r="AD88" i="1" s="1"/>
  <c r="AE88" i="1" s="1"/>
  <c r="AB89" i="1"/>
  <c r="W85" i="1"/>
  <c r="X85" i="1" s="1"/>
  <c r="Y85" i="1" s="1"/>
  <c r="V86" i="1"/>
  <c r="Q84" i="1"/>
  <c r="R84" i="1" s="1"/>
  <c r="S84" i="1" s="1"/>
  <c r="P85" i="1"/>
  <c r="AC89" i="1" l="1"/>
  <c r="AD89" i="1" s="1"/>
  <c r="AE89" i="1" s="1"/>
  <c r="AB90" i="1"/>
  <c r="V87" i="1"/>
  <c r="W86" i="1"/>
  <c r="X86" i="1" s="1"/>
  <c r="Y86" i="1" s="1"/>
  <c r="P86" i="1"/>
  <c r="Q85" i="1"/>
  <c r="R85" i="1" s="1"/>
  <c r="S85" i="1" s="1"/>
  <c r="AC90" i="1" l="1"/>
  <c r="AD90" i="1" s="1"/>
  <c r="AE90" i="1" s="1"/>
  <c r="AB91" i="1"/>
  <c r="V88" i="1"/>
  <c r="W87" i="1"/>
  <c r="X87" i="1" s="1"/>
  <c r="Y87" i="1" s="1"/>
  <c r="P87" i="1"/>
  <c r="Q86" i="1"/>
  <c r="R86" i="1" s="1"/>
  <c r="S86" i="1" s="1"/>
  <c r="AC91" i="1" l="1"/>
  <c r="AD91" i="1" s="1"/>
  <c r="AE91" i="1" s="1"/>
  <c r="AB92" i="1"/>
  <c r="V89" i="1"/>
  <c r="W88" i="1"/>
  <c r="X88" i="1" s="1"/>
  <c r="Y88" i="1" s="1"/>
  <c r="P88" i="1"/>
  <c r="Q87" i="1"/>
  <c r="R87" i="1" s="1"/>
  <c r="S87" i="1" s="1"/>
  <c r="AC92" i="1" l="1"/>
  <c r="AD92" i="1" s="1"/>
  <c r="AE92" i="1" s="1"/>
  <c r="AB93" i="1"/>
  <c r="V90" i="1"/>
  <c r="W89" i="1"/>
  <c r="X89" i="1" s="1"/>
  <c r="Y89" i="1" s="1"/>
  <c r="P89" i="1"/>
  <c r="Q88" i="1"/>
  <c r="R88" i="1" s="1"/>
  <c r="S88" i="1" s="1"/>
  <c r="AC93" i="1" l="1"/>
  <c r="AD93" i="1" s="1"/>
  <c r="AE93" i="1" s="1"/>
  <c r="AB94" i="1"/>
  <c r="V91" i="1"/>
  <c r="W90" i="1"/>
  <c r="X90" i="1" s="1"/>
  <c r="Y90" i="1" s="1"/>
  <c r="P90" i="1"/>
  <c r="Q89" i="1"/>
  <c r="R89" i="1" s="1"/>
  <c r="S89" i="1" s="1"/>
  <c r="AC94" i="1" l="1"/>
  <c r="AD94" i="1" s="1"/>
  <c r="AE94" i="1" s="1"/>
  <c r="AB95" i="1"/>
  <c r="V92" i="1"/>
  <c r="W91" i="1"/>
  <c r="X91" i="1" s="1"/>
  <c r="Y91" i="1" s="1"/>
  <c r="P91" i="1"/>
  <c r="Q90" i="1"/>
  <c r="R90" i="1" s="1"/>
  <c r="S90" i="1" s="1"/>
  <c r="AC95" i="1" l="1"/>
  <c r="AD95" i="1" s="1"/>
  <c r="AE95" i="1" s="1"/>
  <c r="AB96" i="1"/>
  <c r="V93" i="1"/>
  <c r="W92" i="1"/>
  <c r="X92" i="1" s="1"/>
  <c r="Y92" i="1" s="1"/>
  <c r="P92" i="1"/>
  <c r="Q91" i="1"/>
  <c r="R91" i="1" s="1"/>
  <c r="S91" i="1" s="1"/>
  <c r="AC96" i="1" l="1"/>
  <c r="AD96" i="1" s="1"/>
  <c r="AE96" i="1" s="1"/>
  <c r="AB97" i="1"/>
  <c r="V94" i="1"/>
  <c r="W93" i="1"/>
  <c r="X93" i="1" s="1"/>
  <c r="Y93" i="1" s="1"/>
  <c r="P93" i="1"/>
  <c r="Q92" i="1"/>
  <c r="R92" i="1" s="1"/>
  <c r="S92" i="1" s="1"/>
  <c r="AC97" i="1" l="1"/>
  <c r="AD97" i="1" s="1"/>
  <c r="AE97" i="1" s="1"/>
  <c r="AB98" i="1"/>
  <c r="W94" i="1"/>
  <c r="X94" i="1" s="1"/>
  <c r="Y94" i="1" s="1"/>
  <c r="V95" i="1"/>
  <c r="P94" i="1"/>
  <c r="Q93" i="1"/>
  <c r="R93" i="1" s="1"/>
  <c r="S93" i="1" s="1"/>
  <c r="AC98" i="1" l="1"/>
  <c r="AD98" i="1" s="1"/>
  <c r="AE98" i="1" s="1"/>
  <c r="AB99" i="1"/>
  <c r="V96" i="1"/>
  <c r="W95" i="1"/>
  <c r="X95" i="1" s="1"/>
  <c r="Y95" i="1" s="1"/>
  <c r="P95" i="1"/>
  <c r="Q94" i="1"/>
  <c r="R94" i="1" s="1"/>
  <c r="S94" i="1" s="1"/>
  <c r="AC99" i="1" l="1"/>
  <c r="AD99" i="1" s="1"/>
  <c r="AE99" i="1" s="1"/>
  <c r="AB100" i="1"/>
  <c r="V97" i="1"/>
  <c r="W96" i="1"/>
  <c r="X96" i="1" s="1"/>
  <c r="Y96" i="1" s="1"/>
  <c r="P96" i="1"/>
  <c r="Q95" i="1"/>
  <c r="R95" i="1" s="1"/>
  <c r="S95" i="1" s="1"/>
  <c r="AC100" i="1" l="1"/>
  <c r="AD100" i="1" s="1"/>
  <c r="AE100" i="1" s="1"/>
  <c r="AB101" i="1"/>
  <c r="V98" i="1"/>
  <c r="W97" i="1"/>
  <c r="X97" i="1" s="1"/>
  <c r="Y97" i="1" s="1"/>
  <c r="P97" i="1"/>
  <c r="Q96" i="1"/>
  <c r="R96" i="1" s="1"/>
  <c r="S96" i="1" s="1"/>
  <c r="AC101" i="1" l="1"/>
  <c r="AD101" i="1" s="1"/>
  <c r="AE101" i="1" s="1"/>
  <c r="AB102" i="1"/>
  <c r="V99" i="1"/>
  <c r="W98" i="1"/>
  <c r="X98" i="1" s="1"/>
  <c r="Y98" i="1" s="1"/>
  <c r="P98" i="1"/>
  <c r="Q97" i="1"/>
  <c r="R97" i="1" s="1"/>
  <c r="S97" i="1" s="1"/>
  <c r="AC102" i="1" l="1"/>
  <c r="AD102" i="1" s="1"/>
  <c r="AE102" i="1" s="1"/>
  <c r="AB103" i="1"/>
  <c r="V100" i="1"/>
  <c r="W99" i="1"/>
  <c r="X99" i="1" s="1"/>
  <c r="Y99" i="1" s="1"/>
  <c r="P99" i="1"/>
  <c r="Q98" i="1"/>
  <c r="R98" i="1" s="1"/>
  <c r="S98" i="1" s="1"/>
  <c r="AC103" i="1" l="1"/>
  <c r="AD103" i="1" s="1"/>
  <c r="AE103" i="1" s="1"/>
  <c r="AB104" i="1"/>
  <c r="V101" i="1"/>
  <c r="W100" i="1"/>
  <c r="X100" i="1" s="1"/>
  <c r="Y100" i="1" s="1"/>
  <c r="P100" i="1"/>
  <c r="Q99" i="1"/>
  <c r="R99" i="1" s="1"/>
  <c r="S99" i="1" s="1"/>
  <c r="AC104" i="1" l="1"/>
  <c r="AD104" i="1" s="1"/>
  <c r="AE104" i="1" s="1"/>
  <c r="AB105" i="1"/>
  <c r="V102" i="1"/>
  <c r="W101" i="1"/>
  <c r="X101" i="1" s="1"/>
  <c r="Y101" i="1" s="1"/>
  <c r="P101" i="1"/>
  <c r="Q100" i="1"/>
  <c r="R100" i="1" s="1"/>
  <c r="S100" i="1" s="1"/>
  <c r="AC105" i="1" l="1"/>
  <c r="AD105" i="1" s="1"/>
  <c r="AE105" i="1" s="1"/>
  <c r="AB106" i="1"/>
  <c r="V103" i="1"/>
  <c r="W102" i="1"/>
  <c r="X102" i="1" s="1"/>
  <c r="Y102" i="1" s="1"/>
  <c r="P102" i="1"/>
  <c r="Q101" i="1"/>
  <c r="R101" i="1" s="1"/>
  <c r="S101" i="1" s="1"/>
  <c r="AC106" i="1" l="1"/>
  <c r="AD106" i="1" s="1"/>
  <c r="AE106" i="1" s="1"/>
  <c r="AB107" i="1"/>
  <c r="V104" i="1"/>
  <c r="W103" i="1"/>
  <c r="X103" i="1" s="1"/>
  <c r="Y103" i="1" s="1"/>
  <c r="P103" i="1"/>
  <c r="Q102" i="1"/>
  <c r="R102" i="1" s="1"/>
  <c r="S102" i="1" s="1"/>
  <c r="AC107" i="1" l="1"/>
  <c r="AD107" i="1" s="1"/>
  <c r="AE107" i="1" s="1"/>
  <c r="AB108" i="1"/>
  <c r="V105" i="1"/>
  <c r="W104" i="1"/>
  <c r="X104" i="1" s="1"/>
  <c r="Y104" i="1" s="1"/>
  <c r="P104" i="1"/>
  <c r="Q103" i="1"/>
  <c r="R103" i="1" s="1"/>
  <c r="S103" i="1" s="1"/>
  <c r="AC108" i="1" l="1"/>
  <c r="AD108" i="1" s="1"/>
  <c r="AE108" i="1" s="1"/>
  <c r="AB109" i="1"/>
  <c r="V106" i="1"/>
  <c r="W105" i="1"/>
  <c r="X105" i="1" s="1"/>
  <c r="Y105" i="1" s="1"/>
  <c r="P105" i="1"/>
  <c r="Q104" i="1"/>
  <c r="R104" i="1" s="1"/>
  <c r="S104" i="1" s="1"/>
  <c r="AC109" i="1" l="1"/>
  <c r="AD109" i="1" s="1"/>
  <c r="AE109" i="1" s="1"/>
  <c r="AB110" i="1"/>
  <c r="V107" i="1"/>
  <c r="W106" i="1"/>
  <c r="X106" i="1" s="1"/>
  <c r="Y106" i="1" s="1"/>
  <c r="P106" i="1"/>
  <c r="Q105" i="1"/>
  <c r="R105" i="1" s="1"/>
  <c r="S105" i="1" s="1"/>
  <c r="AC110" i="1" l="1"/>
  <c r="AD110" i="1" s="1"/>
  <c r="AE110" i="1" s="1"/>
  <c r="AB111" i="1"/>
  <c r="W107" i="1"/>
  <c r="X107" i="1" s="1"/>
  <c r="Y107" i="1" s="1"/>
  <c r="V108" i="1"/>
  <c r="P107" i="1"/>
  <c r="Q106" i="1"/>
  <c r="R106" i="1" s="1"/>
  <c r="S106" i="1" s="1"/>
  <c r="AC111" i="1" l="1"/>
  <c r="AD111" i="1" s="1"/>
  <c r="AE111" i="1" s="1"/>
  <c r="AB112" i="1"/>
  <c r="W108" i="1"/>
  <c r="X108" i="1" s="1"/>
  <c r="Y108" i="1" s="1"/>
  <c r="V109" i="1"/>
  <c r="P108" i="1"/>
  <c r="Q107" i="1"/>
  <c r="R107" i="1" s="1"/>
  <c r="S107" i="1" s="1"/>
  <c r="AC112" i="1" l="1"/>
  <c r="AD112" i="1" s="1"/>
  <c r="AE112" i="1" s="1"/>
  <c r="AB113" i="1"/>
  <c r="V110" i="1"/>
  <c r="W109" i="1"/>
  <c r="X109" i="1" s="1"/>
  <c r="Y109" i="1" s="1"/>
  <c r="P109" i="1"/>
  <c r="Q108" i="1"/>
  <c r="R108" i="1" s="1"/>
  <c r="S108" i="1" s="1"/>
  <c r="AC113" i="1" l="1"/>
  <c r="AD113" i="1" s="1"/>
  <c r="AE113" i="1" s="1"/>
  <c r="AB114" i="1"/>
  <c r="V111" i="1"/>
  <c r="W110" i="1"/>
  <c r="X110" i="1" s="1"/>
  <c r="Y110" i="1" s="1"/>
  <c r="P110" i="1"/>
  <c r="Q109" i="1"/>
  <c r="R109" i="1" s="1"/>
  <c r="S109" i="1" s="1"/>
  <c r="AC114" i="1" l="1"/>
  <c r="AD114" i="1" s="1"/>
  <c r="AE114" i="1" s="1"/>
  <c r="AB115" i="1"/>
  <c r="V112" i="1"/>
  <c r="W111" i="1"/>
  <c r="X111" i="1" s="1"/>
  <c r="Y111" i="1" s="1"/>
  <c r="P111" i="1"/>
  <c r="Q110" i="1"/>
  <c r="R110" i="1" s="1"/>
  <c r="S110" i="1" s="1"/>
  <c r="AC115" i="1" l="1"/>
  <c r="AD115" i="1" s="1"/>
  <c r="AE115" i="1" s="1"/>
  <c r="AB116" i="1"/>
  <c r="W112" i="1"/>
  <c r="X112" i="1" s="1"/>
  <c r="Y112" i="1" s="1"/>
  <c r="V113" i="1"/>
  <c r="P112" i="1"/>
  <c r="Q111" i="1"/>
  <c r="R111" i="1" s="1"/>
  <c r="S111" i="1" s="1"/>
  <c r="AC116" i="1" l="1"/>
  <c r="AD116" i="1" s="1"/>
  <c r="AE116" i="1" s="1"/>
  <c r="AB117" i="1"/>
  <c r="V114" i="1"/>
  <c r="W113" i="1"/>
  <c r="X113" i="1" s="1"/>
  <c r="Y113" i="1" s="1"/>
  <c r="P113" i="1"/>
  <c r="Q112" i="1"/>
  <c r="R112" i="1" s="1"/>
  <c r="S112" i="1" s="1"/>
  <c r="AC117" i="1" l="1"/>
  <c r="AD117" i="1" s="1"/>
  <c r="AE117" i="1" s="1"/>
  <c r="AB118" i="1"/>
  <c r="W114" i="1"/>
  <c r="X114" i="1" s="1"/>
  <c r="Y114" i="1" s="1"/>
  <c r="V115" i="1"/>
  <c r="P114" i="1"/>
  <c r="Q113" i="1"/>
  <c r="R113" i="1" s="1"/>
  <c r="S113" i="1" s="1"/>
  <c r="AC118" i="1" l="1"/>
  <c r="AD118" i="1" s="1"/>
  <c r="AE118" i="1" s="1"/>
  <c r="AB119" i="1"/>
  <c r="V116" i="1"/>
  <c r="W115" i="1"/>
  <c r="X115" i="1" s="1"/>
  <c r="Y115" i="1" s="1"/>
  <c r="P115" i="1"/>
  <c r="Q114" i="1"/>
  <c r="R114" i="1" s="1"/>
  <c r="S114" i="1" s="1"/>
  <c r="AC119" i="1" l="1"/>
  <c r="AD119" i="1" s="1"/>
  <c r="AE119" i="1" s="1"/>
  <c r="AB120" i="1"/>
  <c r="V117" i="1"/>
  <c r="W116" i="1"/>
  <c r="X116" i="1" s="1"/>
  <c r="Y116" i="1" s="1"/>
  <c r="P116" i="1"/>
  <c r="Q115" i="1"/>
  <c r="R115" i="1" s="1"/>
  <c r="S115" i="1" s="1"/>
  <c r="AC120" i="1" l="1"/>
  <c r="AD120" i="1" s="1"/>
  <c r="AE120" i="1" s="1"/>
  <c r="AB121" i="1"/>
  <c r="V118" i="1"/>
  <c r="W117" i="1"/>
  <c r="X117" i="1" s="1"/>
  <c r="Y117" i="1" s="1"/>
  <c r="P117" i="1"/>
  <c r="Q116" i="1"/>
  <c r="R116" i="1" s="1"/>
  <c r="S116" i="1" s="1"/>
  <c r="AC121" i="1" l="1"/>
  <c r="AD121" i="1" s="1"/>
  <c r="AE121" i="1" s="1"/>
  <c r="AB122" i="1"/>
  <c r="W118" i="1"/>
  <c r="X118" i="1" s="1"/>
  <c r="Y118" i="1" s="1"/>
  <c r="V119" i="1"/>
  <c r="P118" i="1"/>
  <c r="Q117" i="1"/>
  <c r="R117" i="1" s="1"/>
  <c r="S117" i="1" s="1"/>
  <c r="AC122" i="1" l="1"/>
  <c r="AD122" i="1" s="1"/>
  <c r="AE122" i="1" s="1"/>
  <c r="AB123" i="1"/>
  <c r="V120" i="1"/>
  <c r="W119" i="1"/>
  <c r="X119" i="1" s="1"/>
  <c r="Y119" i="1" s="1"/>
  <c r="P119" i="1"/>
  <c r="Q118" i="1"/>
  <c r="R118" i="1" s="1"/>
  <c r="S118" i="1" s="1"/>
  <c r="AC123" i="1" l="1"/>
  <c r="AD123" i="1" s="1"/>
  <c r="AE123" i="1" s="1"/>
  <c r="AB124" i="1"/>
  <c r="V121" i="1"/>
  <c r="W120" i="1"/>
  <c r="X120" i="1" s="1"/>
  <c r="Y120" i="1" s="1"/>
  <c r="P120" i="1"/>
  <c r="Q119" i="1"/>
  <c r="R119" i="1" s="1"/>
  <c r="S119" i="1" s="1"/>
  <c r="AC124" i="1" l="1"/>
  <c r="AD124" i="1" s="1"/>
  <c r="AE124" i="1" s="1"/>
  <c r="AB125" i="1"/>
  <c r="V122" i="1"/>
  <c r="W121" i="1"/>
  <c r="X121" i="1" s="1"/>
  <c r="Y121" i="1" s="1"/>
  <c r="P121" i="1"/>
  <c r="Q120" i="1"/>
  <c r="R120" i="1" s="1"/>
  <c r="S120" i="1" s="1"/>
  <c r="AC125" i="1" l="1"/>
  <c r="AD125" i="1" s="1"/>
  <c r="AE125" i="1" s="1"/>
  <c r="AB126" i="1"/>
  <c r="V123" i="1"/>
  <c r="W122" i="1"/>
  <c r="X122" i="1" s="1"/>
  <c r="Y122" i="1" s="1"/>
  <c r="P122" i="1"/>
  <c r="Q121" i="1"/>
  <c r="R121" i="1" s="1"/>
  <c r="S121" i="1" s="1"/>
  <c r="AC126" i="1" l="1"/>
  <c r="AD126" i="1" s="1"/>
  <c r="AE126" i="1" s="1"/>
  <c r="AB127" i="1"/>
  <c r="V124" i="1"/>
  <c r="W123" i="1"/>
  <c r="X123" i="1" s="1"/>
  <c r="Y123" i="1" s="1"/>
  <c r="P123" i="1"/>
  <c r="Q122" i="1"/>
  <c r="R122" i="1" s="1"/>
  <c r="S122" i="1" s="1"/>
  <c r="AC127" i="1" l="1"/>
  <c r="AD127" i="1" s="1"/>
  <c r="AE127" i="1" s="1"/>
  <c r="AB128" i="1"/>
  <c r="W124" i="1"/>
  <c r="X124" i="1" s="1"/>
  <c r="Y124" i="1" s="1"/>
  <c r="V125" i="1"/>
  <c r="P124" i="1"/>
  <c r="Q123" i="1"/>
  <c r="R123" i="1" s="1"/>
  <c r="S123" i="1" s="1"/>
  <c r="AC128" i="1" l="1"/>
  <c r="AD128" i="1" s="1"/>
  <c r="AE128" i="1" s="1"/>
  <c r="AB129" i="1"/>
  <c r="V126" i="1"/>
  <c r="W125" i="1"/>
  <c r="X125" i="1" s="1"/>
  <c r="Y125" i="1" s="1"/>
  <c r="P125" i="1"/>
  <c r="Q124" i="1"/>
  <c r="R124" i="1" s="1"/>
  <c r="S124" i="1" s="1"/>
  <c r="AC129" i="1" l="1"/>
  <c r="AD129" i="1" s="1"/>
  <c r="AE129" i="1" s="1"/>
  <c r="AB130" i="1"/>
  <c r="W126" i="1"/>
  <c r="X126" i="1" s="1"/>
  <c r="Y126" i="1" s="1"/>
  <c r="V127" i="1"/>
  <c r="P126" i="1"/>
  <c r="Q125" i="1"/>
  <c r="R125" i="1" s="1"/>
  <c r="S125" i="1" s="1"/>
  <c r="AC130" i="1" l="1"/>
  <c r="AD130" i="1" s="1"/>
  <c r="AE130" i="1" s="1"/>
  <c r="AB131" i="1"/>
  <c r="V128" i="1"/>
  <c r="W127" i="1"/>
  <c r="X127" i="1" s="1"/>
  <c r="Y127" i="1" s="1"/>
  <c r="P127" i="1"/>
  <c r="Q126" i="1"/>
  <c r="R126" i="1" s="1"/>
  <c r="S126" i="1" s="1"/>
  <c r="AC131" i="1" l="1"/>
  <c r="AD131" i="1" s="1"/>
  <c r="AE131" i="1" s="1"/>
  <c r="AB132" i="1"/>
  <c r="W128" i="1"/>
  <c r="X128" i="1" s="1"/>
  <c r="Y128" i="1" s="1"/>
  <c r="V129" i="1"/>
  <c r="P128" i="1"/>
  <c r="Q127" i="1"/>
  <c r="R127" i="1" s="1"/>
  <c r="S127" i="1" s="1"/>
  <c r="AC132" i="1" l="1"/>
  <c r="AD132" i="1" s="1"/>
  <c r="AE132" i="1" s="1"/>
  <c r="AB133" i="1"/>
  <c r="V130" i="1"/>
  <c r="W129" i="1"/>
  <c r="X129" i="1" s="1"/>
  <c r="Y129" i="1" s="1"/>
  <c r="P129" i="1"/>
  <c r="Q128" i="1"/>
  <c r="R128" i="1" s="1"/>
  <c r="S128" i="1" s="1"/>
  <c r="AC133" i="1" l="1"/>
  <c r="AD133" i="1" s="1"/>
  <c r="AE133" i="1" s="1"/>
  <c r="AB134" i="1"/>
  <c r="V131" i="1"/>
  <c r="W130" i="1"/>
  <c r="X130" i="1" s="1"/>
  <c r="Y130" i="1" s="1"/>
  <c r="P130" i="1"/>
  <c r="Q129" i="1"/>
  <c r="R129" i="1" s="1"/>
  <c r="S129" i="1" s="1"/>
  <c r="AC134" i="1" l="1"/>
  <c r="AD134" i="1" s="1"/>
  <c r="AE134" i="1" s="1"/>
  <c r="AB135" i="1"/>
  <c r="V132" i="1"/>
  <c r="W131" i="1"/>
  <c r="X131" i="1" s="1"/>
  <c r="Y131" i="1" s="1"/>
  <c r="P131" i="1"/>
  <c r="Q130" i="1"/>
  <c r="R130" i="1" s="1"/>
  <c r="S130" i="1" s="1"/>
  <c r="AC135" i="1" l="1"/>
  <c r="AD135" i="1" s="1"/>
  <c r="AE135" i="1" s="1"/>
  <c r="AB136" i="1"/>
  <c r="V133" i="1"/>
  <c r="W132" i="1"/>
  <c r="X132" i="1" s="1"/>
  <c r="Y132" i="1" s="1"/>
  <c r="P132" i="1"/>
  <c r="Q131" i="1"/>
  <c r="R131" i="1" s="1"/>
  <c r="S131" i="1" s="1"/>
  <c r="AC136" i="1" l="1"/>
  <c r="AD136" i="1" s="1"/>
  <c r="AE136" i="1" s="1"/>
  <c r="AB137" i="1"/>
  <c r="V134" i="1"/>
  <c r="W133" i="1"/>
  <c r="X133" i="1" s="1"/>
  <c r="Y133" i="1" s="1"/>
  <c r="Q132" i="1"/>
  <c r="R132" i="1" s="1"/>
  <c r="S132" i="1" s="1"/>
  <c r="P133" i="1"/>
  <c r="AC137" i="1" l="1"/>
  <c r="AD137" i="1" s="1"/>
  <c r="AE137" i="1" s="1"/>
  <c r="AB138" i="1"/>
  <c r="V135" i="1"/>
  <c r="W134" i="1"/>
  <c r="X134" i="1" s="1"/>
  <c r="Y134" i="1" s="1"/>
  <c r="Q133" i="1"/>
  <c r="R133" i="1" s="1"/>
  <c r="S133" i="1" s="1"/>
  <c r="P134" i="1"/>
  <c r="AC138" i="1" l="1"/>
  <c r="AD138" i="1" s="1"/>
  <c r="AE138" i="1" s="1"/>
  <c r="AB139" i="1"/>
  <c r="V136" i="1"/>
  <c r="W135" i="1"/>
  <c r="X135" i="1" s="1"/>
  <c r="Y135" i="1" s="1"/>
  <c r="Q134" i="1"/>
  <c r="R134" i="1" s="1"/>
  <c r="S134" i="1" s="1"/>
  <c r="P135" i="1"/>
  <c r="AC139" i="1" l="1"/>
  <c r="AD139" i="1" s="1"/>
  <c r="AE139" i="1" s="1"/>
  <c r="AB140" i="1"/>
  <c r="W136" i="1"/>
  <c r="X136" i="1" s="1"/>
  <c r="Y136" i="1" s="1"/>
  <c r="V137" i="1"/>
  <c r="Q135" i="1"/>
  <c r="R135" i="1" s="1"/>
  <c r="S135" i="1" s="1"/>
  <c r="P136" i="1"/>
  <c r="AC140" i="1" l="1"/>
  <c r="AD140" i="1" s="1"/>
  <c r="AE140" i="1" s="1"/>
  <c r="AB141" i="1"/>
  <c r="V138" i="1"/>
  <c r="W137" i="1"/>
  <c r="X137" i="1" s="1"/>
  <c r="Y137" i="1" s="1"/>
  <c r="P137" i="1"/>
  <c r="Q136" i="1"/>
  <c r="R136" i="1" s="1"/>
  <c r="S136" i="1" s="1"/>
  <c r="AC141" i="1" l="1"/>
  <c r="AD141" i="1" s="1"/>
  <c r="AE141" i="1" s="1"/>
  <c r="AB142" i="1"/>
  <c r="V139" i="1"/>
  <c r="W138" i="1"/>
  <c r="X138" i="1" s="1"/>
  <c r="Y138" i="1" s="1"/>
  <c r="Q137" i="1"/>
  <c r="R137" i="1" s="1"/>
  <c r="S137" i="1" s="1"/>
  <c r="P138" i="1"/>
  <c r="AC142" i="1" l="1"/>
  <c r="AD142" i="1" s="1"/>
  <c r="AE142" i="1" s="1"/>
  <c r="AB143" i="1"/>
  <c r="V140" i="1"/>
  <c r="W139" i="1"/>
  <c r="X139" i="1" s="1"/>
  <c r="Y139" i="1" s="1"/>
  <c r="Q138" i="1"/>
  <c r="R138" i="1" s="1"/>
  <c r="S138" i="1" s="1"/>
  <c r="P139" i="1"/>
  <c r="AC143" i="1" l="1"/>
  <c r="AD143" i="1" s="1"/>
  <c r="AE143" i="1" s="1"/>
  <c r="AB144" i="1"/>
  <c r="W140" i="1"/>
  <c r="X140" i="1" s="1"/>
  <c r="Y140" i="1" s="1"/>
  <c r="V141" i="1"/>
  <c r="P140" i="1"/>
  <c r="Q139" i="1"/>
  <c r="R139" i="1" s="1"/>
  <c r="S139" i="1" s="1"/>
  <c r="AC144" i="1" l="1"/>
  <c r="AD144" i="1" s="1"/>
  <c r="AE144" i="1" s="1"/>
  <c r="AB145" i="1"/>
  <c r="V142" i="1"/>
  <c r="W141" i="1"/>
  <c r="X141" i="1" s="1"/>
  <c r="Y141" i="1" s="1"/>
  <c r="Q140" i="1"/>
  <c r="R140" i="1" s="1"/>
  <c r="S140" i="1" s="1"/>
  <c r="P141" i="1"/>
  <c r="AC145" i="1" l="1"/>
  <c r="AD145" i="1" s="1"/>
  <c r="AE145" i="1" s="1"/>
  <c r="AB146" i="1"/>
  <c r="V143" i="1"/>
  <c r="W142" i="1"/>
  <c r="X142" i="1" s="1"/>
  <c r="Y142" i="1" s="1"/>
  <c r="Q141" i="1"/>
  <c r="R141" i="1" s="1"/>
  <c r="S141" i="1" s="1"/>
  <c r="P142" i="1"/>
  <c r="AC146" i="1" l="1"/>
  <c r="AD146" i="1" s="1"/>
  <c r="AE146" i="1" s="1"/>
  <c r="AB147" i="1"/>
  <c r="W143" i="1"/>
  <c r="X143" i="1" s="1"/>
  <c r="Y143" i="1" s="1"/>
  <c r="V144" i="1"/>
  <c r="Q142" i="1"/>
  <c r="R142" i="1" s="1"/>
  <c r="S142" i="1" s="1"/>
  <c r="P143" i="1"/>
  <c r="AC147" i="1" l="1"/>
  <c r="AD147" i="1" s="1"/>
  <c r="AE147" i="1" s="1"/>
  <c r="AB148" i="1"/>
  <c r="W144" i="1"/>
  <c r="X144" i="1" s="1"/>
  <c r="Y144" i="1" s="1"/>
  <c r="V145" i="1"/>
  <c r="Q143" i="1"/>
  <c r="R143" i="1" s="1"/>
  <c r="S143" i="1" s="1"/>
  <c r="P144" i="1"/>
  <c r="AC148" i="1" l="1"/>
  <c r="AD148" i="1" s="1"/>
  <c r="AE148" i="1" s="1"/>
  <c r="AB149" i="1"/>
  <c r="V146" i="1"/>
  <c r="W145" i="1"/>
  <c r="X145" i="1" s="1"/>
  <c r="Y145" i="1" s="1"/>
  <c r="P145" i="1"/>
  <c r="Q144" i="1"/>
  <c r="R144" i="1" s="1"/>
  <c r="S144" i="1" s="1"/>
  <c r="AC149" i="1" l="1"/>
  <c r="AD149" i="1" s="1"/>
  <c r="AE149" i="1" s="1"/>
  <c r="AB150" i="1"/>
  <c r="V147" i="1"/>
  <c r="W146" i="1"/>
  <c r="X146" i="1" s="1"/>
  <c r="Y146" i="1" s="1"/>
  <c r="Q145" i="1"/>
  <c r="R145" i="1" s="1"/>
  <c r="S145" i="1" s="1"/>
  <c r="P146" i="1"/>
  <c r="AC150" i="1" l="1"/>
  <c r="AD150" i="1" s="1"/>
  <c r="AE150" i="1" s="1"/>
  <c r="AB151" i="1"/>
  <c r="V148" i="1"/>
  <c r="W147" i="1"/>
  <c r="X147" i="1" s="1"/>
  <c r="Y147" i="1" s="1"/>
  <c r="P147" i="1"/>
  <c r="Q146" i="1"/>
  <c r="R146" i="1" s="1"/>
  <c r="S146" i="1" s="1"/>
  <c r="AC151" i="1" l="1"/>
  <c r="AD151" i="1" s="1"/>
  <c r="AE151" i="1" s="1"/>
  <c r="AB152" i="1"/>
  <c r="V149" i="1"/>
  <c r="W148" i="1"/>
  <c r="X148" i="1" s="1"/>
  <c r="Y148" i="1" s="1"/>
  <c r="Q147" i="1"/>
  <c r="R147" i="1" s="1"/>
  <c r="S147" i="1" s="1"/>
  <c r="P148" i="1"/>
  <c r="AC152" i="1" l="1"/>
  <c r="AD152" i="1" s="1"/>
  <c r="AE152" i="1" s="1"/>
  <c r="AB153" i="1"/>
  <c r="V150" i="1"/>
  <c r="W149" i="1"/>
  <c r="X149" i="1" s="1"/>
  <c r="Y149" i="1" s="1"/>
  <c r="P149" i="1"/>
  <c r="Q148" i="1"/>
  <c r="R148" i="1" s="1"/>
  <c r="S148" i="1" s="1"/>
  <c r="AC153" i="1" l="1"/>
  <c r="AD153" i="1" s="1"/>
  <c r="AE153" i="1" s="1"/>
  <c r="AB154" i="1"/>
  <c r="V151" i="1"/>
  <c r="W150" i="1"/>
  <c r="X150" i="1" s="1"/>
  <c r="Y150" i="1" s="1"/>
  <c r="Q149" i="1"/>
  <c r="R149" i="1" s="1"/>
  <c r="S149" i="1" s="1"/>
  <c r="P150" i="1"/>
  <c r="AC154" i="1" l="1"/>
  <c r="AD154" i="1" s="1"/>
  <c r="AE154" i="1" s="1"/>
  <c r="AB155" i="1"/>
  <c r="V152" i="1"/>
  <c r="W151" i="1"/>
  <c r="X151" i="1" s="1"/>
  <c r="Y151" i="1" s="1"/>
  <c r="P151" i="1"/>
  <c r="Q150" i="1"/>
  <c r="R150" i="1" s="1"/>
  <c r="S150" i="1" s="1"/>
  <c r="AC155" i="1" l="1"/>
  <c r="AD155" i="1" s="1"/>
  <c r="AE155" i="1" s="1"/>
  <c r="AB156" i="1"/>
  <c r="V153" i="1"/>
  <c r="W152" i="1"/>
  <c r="X152" i="1" s="1"/>
  <c r="Y152" i="1" s="1"/>
  <c r="Q151" i="1"/>
  <c r="R151" i="1" s="1"/>
  <c r="S151" i="1" s="1"/>
  <c r="P152" i="1"/>
  <c r="AC156" i="1" l="1"/>
  <c r="AD156" i="1" s="1"/>
  <c r="AE156" i="1" s="1"/>
  <c r="AB157" i="1"/>
  <c r="W153" i="1"/>
  <c r="X153" i="1" s="1"/>
  <c r="Y153" i="1" s="1"/>
  <c r="V154" i="1"/>
  <c r="P153" i="1"/>
  <c r="Q152" i="1"/>
  <c r="R152" i="1" s="1"/>
  <c r="S152" i="1" s="1"/>
  <c r="AC157" i="1" l="1"/>
  <c r="AD157" i="1" s="1"/>
  <c r="AE157" i="1" s="1"/>
  <c r="AB158" i="1"/>
  <c r="W154" i="1"/>
  <c r="X154" i="1" s="1"/>
  <c r="Y154" i="1" s="1"/>
  <c r="V155" i="1"/>
  <c r="Q153" i="1"/>
  <c r="R153" i="1" s="1"/>
  <c r="S153" i="1" s="1"/>
  <c r="P154" i="1"/>
  <c r="AC158" i="1" l="1"/>
  <c r="AD158" i="1" s="1"/>
  <c r="AE158" i="1" s="1"/>
  <c r="AB159" i="1"/>
  <c r="V156" i="1"/>
  <c r="W155" i="1"/>
  <c r="X155" i="1" s="1"/>
  <c r="Y155" i="1" s="1"/>
  <c r="P155" i="1"/>
  <c r="Q154" i="1"/>
  <c r="R154" i="1" s="1"/>
  <c r="S154" i="1" s="1"/>
  <c r="AC159" i="1" l="1"/>
  <c r="AD159" i="1" s="1"/>
  <c r="AE159" i="1" s="1"/>
  <c r="AB160" i="1"/>
  <c r="V157" i="1"/>
  <c r="W156" i="1"/>
  <c r="X156" i="1" s="1"/>
  <c r="Y156" i="1" s="1"/>
  <c r="Q155" i="1"/>
  <c r="R155" i="1" s="1"/>
  <c r="S155" i="1" s="1"/>
  <c r="P156" i="1"/>
  <c r="AC160" i="1" l="1"/>
  <c r="AD160" i="1" s="1"/>
  <c r="AE160" i="1" s="1"/>
  <c r="AB161" i="1"/>
  <c r="V158" i="1"/>
  <c r="W157" i="1"/>
  <c r="X157" i="1" s="1"/>
  <c r="Y157" i="1" s="1"/>
  <c r="Q156" i="1"/>
  <c r="R156" i="1" s="1"/>
  <c r="S156" i="1" s="1"/>
  <c r="P157" i="1"/>
  <c r="AC161" i="1" l="1"/>
  <c r="AD161" i="1" s="1"/>
  <c r="AE161" i="1" s="1"/>
  <c r="AB162" i="1"/>
  <c r="V159" i="1"/>
  <c r="W158" i="1"/>
  <c r="X158" i="1" s="1"/>
  <c r="Y158" i="1" s="1"/>
  <c r="P158" i="1"/>
  <c r="Q157" i="1"/>
  <c r="R157" i="1" s="1"/>
  <c r="S157" i="1" s="1"/>
  <c r="AC162" i="1" l="1"/>
  <c r="AD162" i="1" s="1"/>
  <c r="AE162" i="1" s="1"/>
  <c r="AB163" i="1"/>
  <c r="V160" i="1"/>
  <c r="W159" i="1"/>
  <c r="X159" i="1" s="1"/>
  <c r="Y159" i="1" s="1"/>
  <c r="P159" i="1"/>
  <c r="Q158" i="1"/>
  <c r="R158" i="1" s="1"/>
  <c r="S158" i="1" s="1"/>
  <c r="AC163" i="1" l="1"/>
  <c r="AD163" i="1" s="1"/>
  <c r="AE163" i="1" s="1"/>
  <c r="AB164" i="1"/>
  <c r="V161" i="1"/>
  <c r="W160" i="1"/>
  <c r="X160" i="1" s="1"/>
  <c r="Y160" i="1" s="1"/>
  <c r="P160" i="1"/>
  <c r="Q159" i="1"/>
  <c r="R159" i="1" s="1"/>
  <c r="S159" i="1" s="1"/>
  <c r="AC164" i="1" l="1"/>
  <c r="AD164" i="1" s="1"/>
  <c r="AE164" i="1" s="1"/>
  <c r="AB165" i="1"/>
  <c r="W161" i="1"/>
  <c r="X161" i="1" s="1"/>
  <c r="Y161" i="1" s="1"/>
  <c r="V162" i="1"/>
  <c r="P161" i="1"/>
  <c r="Q160" i="1"/>
  <c r="R160" i="1" s="1"/>
  <c r="S160" i="1" s="1"/>
  <c r="AC165" i="1" l="1"/>
  <c r="AD165" i="1" s="1"/>
  <c r="AE165" i="1" s="1"/>
  <c r="AB166" i="1"/>
  <c r="V163" i="1"/>
  <c r="W162" i="1"/>
  <c r="X162" i="1" s="1"/>
  <c r="Y162" i="1" s="1"/>
  <c r="P162" i="1"/>
  <c r="Q161" i="1"/>
  <c r="R161" i="1" s="1"/>
  <c r="S161" i="1" s="1"/>
  <c r="AC166" i="1" l="1"/>
  <c r="AD166" i="1" s="1"/>
  <c r="AE166" i="1" s="1"/>
  <c r="AB167" i="1"/>
  <c r="W163" i="1"/>
  <c r="X163" i="1" s="1"/>
  <c r="Y163" i="1" s="1"/>
  <c r="V164" i="1"/>
  <c r="P163" i="1"/>
  <c r="Q162" i="1"/>
  <c r="R162" i="1" s="1"/>
  <c r="S162" i="1" s="1"/>
  <c r="AC167" i="1" l="1"/>
  <c r="AD167" i="1" s="1"/>
  <c r="AE167" i="1" s="1"/>
  <c r="AB168" i="1"/>
  <c r="V165" i="1"/>
  <c r="W164" i="1"/>
  <c r="X164" i="1" s="1"/>
  <c r="Y164" i="1" s="1"/>
  <c r="P164" i="1"/>
  <c r="Q163" i="1"/>
  <c r="R163" i="1" s="1"/>
  <c r="S163" i="1" s="1"/>
  <c r="AC168" i="1" l="1"/>
  <c r="AD168" i="1" s="1"/>
  <c r="AE168" i="1" s="1"/>
  <c r="AB169" i="1"/>
  <c r="V166" i="1"/>
  <c r="W165" i="1"/>
  <c r="X165" i="1" s="1"/>
  <c r="Y165" i="1" s="1"/>
  <c r="P165" i="1"/>
  <c r="Q164" i="1"/>
  <c r="R164" i="1" s="1"/>
  <c r="S164" i="1" s="1"/>
  <c r="AC169" i="1" l="1"/>
  <c r="AD169" i="1" s="1"/>
  <c r="AE169" i="1" s="1"/>
  <c r="AB170" i="1"/>
  <c r="V167" i="1"/>
  <c r="W166" i="1"/>
  <c r="X166" i="1" s="1"/>
  <c r="Y166" i="1" s="1"/>
  <c r="P166" i="1"/>
  <c r="Q165" i="1"/>
  <c r="R165" i="1" s="1"/>
  <c r="S165" i="1" s="1"/>
  <c r="AC170" i="1" l="1"/>
  <c r="AD170" i="1" s="1"/>
  <c r="AE170" i="1" s="1"/>
  <c r="AB171" i="1"/>
  <c r="V168" i="1"/>
  <c r="W167" i="1"/>
  <c r="X167" i="1" s="1"/>
  <c r="Y167" i="1" s="1"/>
  <c r="P167" i="1"/>
  <c r="Q166" i="1"/>
  <c r="R166" i="1" s="1"/>
  <c r="S166" i="1" s="1"/>
  <c r="AC171" i="1" l="1"/>
  <c r="AD171" i="1" s="1"/>
  <c r="AE171" i="1" s="1"/>
  <c r="AB172" i="1"/>
  <c r="V169" i="1"/>
  <c r="W168" i="1"/>
  <c r="X168" i="1" s="1"/>
  <c r="Y168" i="1" s="1"/>
  <c r="P168" i="1"/>
  <c r="Q167" i="1"/>
  <c r="R167" i="1" s="1"/>
  <c r="S167" i="1" s="1"/>
  <c r="AC172" i="1" l="1"/>
  <c r="AD172" i="1" s="1"/>
  <c r="AE172" i="1" s="1"/>
  <c r="AB173" i="1"/>
  <c r="W169" i="1"/>
  <c r="X169" i="1" s="1"/>
  <c r="Y169" i="1" s="1"/>
  <c r="V170" i="1"/>
  <c r="P169" i="1"/>
  <c r="Q168" i="1"/>
  <c r="R168" i="1" s="1"/>
  <c r="S168" i="1" s="1"/>
  <c r="AC173" i="1" l="1"/>
  <c r="AD173" i="1" s="1"/>
  <c r="AE173" i="1" s="1"/>
  <c r="AB174" i="1"/>
  <c r="V171" i="1"/>
  <c r="W170" i="1"/>
  <c r="X170" i="1" s="1"/>
  <c r="Y170" i="1" s="1"/>
  <c r="P170" i="1"/>
  <c r="Q169" i="1"/>
  <c r="R169" i="1" s="1"/>
  <c r="S169" i="1" s="1"/>
  <c r="AC174" i="1" l="1"/>
  <c r="AD174" i="1" s="1"/>
  <c r="AE174" i="1" s="1"/>
  <c r="AB175" i="1"/>
  <c r="V172" i="1"/>
  <c r="W171" i="1"/>
  <c r="X171" i="1" s="1"/>
  <c r="Y171" i="1" s="1"/>
  <c r="P171" i="1"/>
  <c r="Q170" i="1"/>
  <c r="R170" i="1" s="1"/>
  <c r="S170" i="1" s="1"/>
  <c r="AC175" i="1" l="1"/>
  <c r="AD175" i="1" s="1"/>
  <c r="AE175" i="1" s="1"/>
  <c r="AB176" i="1"/>
  <c r="V173" i="1"/>
  <c r="W172" i="1"/>
  <c r="X172" i="1" s="1"/>
  <c r="Y172" i="1" s="1"/>
  <c r="P172" i="1"/>
  <c r="Q171" i="1"/>
  <c r="R171" i="1" s="1"/>
  <c r="S171" i="1" s="1"/>
  <c r="AC176" i="1" l="1"/>
  <c r="AD176" i="1" s="1"/>
  <c r="AE176" i="1" s="1"/>
  <c r="AB177" i="1"/>
  <c r="V174" i="1"/>
  <c r="W173" i="1"/>
  <c r="X173" i="1" s="1"/>
  <c r="Y173" i="1" s="1"/>
  <c r="P173" i="1"/>
  <c r="Q172" i="1"/>
  <c r="R172" i="1" s="1"/>
  <c r="S172" i="1" s="1"/>
  <c r="AC177" i="1" l="1"/>
  <c r="AD177" i="1" s="1"/>
  <c r="AE177" i="1" s="1"/>
  <c r="AB178" i="1"/>
  <c r="V175" i="1"/>
  <c r="W174" i="1"/>
  <c r="X174" i="1" s="1"/>
  <c r="Y174" i="1" s="1"/>
  <c r="P174" i="1"/>
  <c r="Q173" i="1"/>
  <c r="R173" i="1" s="1"/>
  <c r="S173" i="1" s="1"/>
  <c r="AC178" i="1" l="1"/>
  <c r="AD178" i="1" s="1"/>
  <c r="AE178" i="1" s="1"/>
  <c r="AB179" i="1"/>
  <c r="W175" i="1"/>
  <c r="X175" i="1" s="1"/>
  <c r="Y175" i="1" s="1"/>
  <c r="V176" i="1"/>
  <c r="P175" i="1"/>
  <c r="Q174" i="1"/>
  <c r="R174" i="1" s="1"/>
  <c r="S174" i="1" s="1"/>
  <c r="AC179" i="1" l="1"/>
  <c r="AD179" i="1" s="1"/>
  <c r="AE179" i="1" s="1"/>
  <c r="AB180" i="1"/>
  <c r="V177" i="1"/>
  <c r="W176" i="1"/>
  <c r="X176" i="1" s="1"/>
  <c r="Y176" i="1" s="1"/>
  <c r="P176" i="1"/>
  <c r="Q175" i="1"/>
  <c r="R175" i="1" s="1"/>
  <c r="S175" i="1" s="1"/>
  <c r="AC180" i="1" l="1"/>
  <c r="AD180" i="1" s="1"/>
  <c r="AE180" i="1" s="1"/>
  <c r="AB181" i="1"/>
  <c r="V178" i="1"/>
  <c r="W177" i="1"/>
  <c r="X177" i="1" s="1"/>
  <c r="Y177" i="1" s="1"/>
  <c r="P177" i="1"/>
  <c r="Q176" i="1"/>
  <c r="R176" i="1" s="1"/>
  <c r="S176" i="1" s="1"/>
  <c r="AC181" i="1" l="1"/>
  <c r="AD181" i="1" s="1"/>
  <c r="AE181" i="1" s="1"/>
  <c r="AB182" i="1"/>
  <c r="V179" i="1"/>
  <c r="W178" i="1"/>
  <c r="X178" i="1" s="1"/>
  <c r="Y178" i="1" s="1"/>
  <c r="P178" i="1"/>
  <c r="Q177" i="1"/>
  <c r="R177" i="1" s="1"/>
  <c r="S177" i="1" s="1"/>
  <c r="AC182" i="1" l="1"/>
  <c r="AD182" i="1" s="1"/>
  <c r="AE182" i="1" s="1"/>
  <c r="AB183" i="1"/>
  <c r="V180" i="1"/>
  <c r="W179" i="1"/>
  <c r="X179" i="1" s="1"/>
  <c r="Y179" i="1" s="1"/>
  <c r="P179" i="1"/>
  <c r="Q178" i="1"/>
  <c r="R178" i="1" s="1"/>
  <c r="S178" i="1" s="1"/>
  <c r="AC183" i="1" l="1"/>
  <c r="AD183" i="1" s="1"/>
  <c r="AE183" i="1" s="1"/>
  <c r="AB184" i="1"/>
  <c r="W180" i="1"/>
  <c r="X180" i="1" s="1"/>
  <c r="Y180" i="1" s="1"/>
  <c r="V181" i="1"/>
  <c r="P180" i="1"/>
  <c r="Q179" i="1"/>
  <c r="R179" i="1" s="1"/>
  <c r="S179" i="1" s="1"/>
  <c r="AC184" i="1" l="1"/>
  <c r="AD184" i="1" s="1"/>
  <c r="AE184" i="1" s="1"/>
  <c r="AB185" i="1"/>
  <c r="V182" i="1"/>
  <c r="W181" i="1"/>
  <c r="X181" i="1" s="1"/>
  <c r="Y181" i="1" s="1"/>
  <c r="P181" i="1"/>
  <c r="Q180" i="1"/>
  <c r="R180" i="1" s="1"/>
  <c r="S180" i="1" s="1"/>
  <c r="AC185" i="1" l="1"/>
  <c r="AD185" i="1" s="1"/>
  <c r="AE185" i="1" s="1"/>
  <c r="AB186" i="1"/>
  <c r="V183" i="1"/>
  <c r="W182" i="1"/>
  <c r="X182" i="1" s="1"/>
  <c r="Y182" i="1" s="1"/>
  <c r="P182" i="1"/>
  <c r="Q181" i="1"/>
  <c r="R181" i="1" s="1"/>
  <c r="S181" i="1" s="1"/>
  <c r="AC186" i="1" l="1"/>
  <c r="AD186" i="1" s="1"/>
  <c r="AE186" i="1" s="1"/>
  <c r="AB187" i="1"/>
  <c r="W183" i="1"/>
  <c r="X183" i="1" s="1"/>
  <c r="Y183" i="1" s="1"/>
  <c r="V184" i="1"/>
  <c r="P183" i="1"/>
  <c r="Q182" i="1"/>
  <c r="R182" i="1" s="1"/>
  <c r="S182" i="1" s="1"/>
  <c r="AC187" i="1" l="1"/>
  <c r="AD187" i="1" s="1"/>
  <c r="AE187" i="1" s="1"/>
  <c r="AB188" i="1"/>
  <c r="V185" i="1"/>
  <c r="W184" i="1"/>
  <c r="X184" i="1" s="1"/>
  <c r="Y184" i="1" s="1"/>
  <c r="P184" i="1"/>
  <c r="Q183" i="1"/>
  <c r="R183" i="1" s="1"/>
  <c r="S183" i="1" s="1"/>
  <c r="AC188" i="1" l="1"/>
  <c r="AD188" i="1" s="1"/>
  <c r="AE188" i="1" s="1"/>
  <c r="AB189" i="1"/>
  <c r="W185" i="1"/>
  <c r="X185" i="1" s="1"/>
  <c r="Y185" i="1" s="1"/>
  <c r="V186" i="1"/>
  <c r="P185" i="1"/>
  <c r="Q184" i="1"/>
  <c r="R184" i="1" s="1"/>
  <c r="S184" i="1" s="1"/>
  <c r="AC189" i="1" l="1"/>
  <c r="AD189" i="1" s="1"/>
  <c r="AE189" i="1" s="1"/>
  <c r="AB190" i="1"/>
  <c r="V187" i="1"/>
  <c r="W186" i="1"/>
  <c r="X186" i="1" s="1"/>
  <c r="Y186" i="1" s="1"/>
  <c r="P186" i="1"/>
  <c r="Q185" i="1"/>
  <c r="R185" i="1" s="1"/>
  <c r="S185" i="1" s="1"/>
  <c r="AC190" i="1" l="1"/>
  <c r="AD190" i="1" s="1"/>
  <c r="AE190" i="1" s="1"/>
  <c r="AB191" i="1"/>
  <c r="W187" i="1"/>
  <c r="X187" i="1" s="1"/>
  <c r="Y187" i="1" s="1"/>
  <c r="V188" i="1"/>
  <c r="P187" i="1"/>
  <c r="Q186" i="1"/>
  <c r="R186" i="1" s="1"/>
  <c r="S186" i="1" s="1"/>
  <c r="AC191" i="1" l="1"/>
  <c r="AD191" i="1" s="1"/>
  <c r="AE191" i="1" s="1"/>
  <c r="AB192" i="1"/>
  <c r="V189" i="1"/>
  <c r="W188" i="1"/>
  <c r="X188" i="1" s="1"/>
  <c r="Y188" i="1" s="1"/>
  <c r="P188" i="1"/>
  <c r="Q187" i="1"/>
  <c r="R187" i="1" s="1"/>
  <c r="S187" i="1" s="1"/>
  <c r="AC192" i="1" l="1"/>
  <c r="AD192" i="1" s="1"/>
  <c r="AE192" i="1" s="1"/>
  <c r="AB193" i="1"/>
  <c r="W189" i="1"/>
  <c r="X189" i="1" s="1"/>
  <c r="Y189" i="1" s="1"/>
  <c r="V190" i="1"/>
  <c r="P189" i="1"/>
  <c r="Q188" i="1"/>
  <c r="R188" i="1" s="1"/>
  <c r="S188" i="1" s="1"/>
  <c r="AC193" i="1" l="1"/>
  <c r="AD193" i="1" s="1"/>
  <c r="AE193" i="1" s="1"/>
  <c r="AB194" i="1"/>
  <c r="V191" i="1"/>
  <c r="W190" i="1"/>
  <c r="X190" i="1" s="1"/>
  <c r="Y190" i="1" s="1"/>
  <c r="P190" i="1"/>
  <c r="Q189" i="1"/>
  <c r="R189" i="1" s="1"/>
  <c r="S189" i="1" s="1"/>
  <c r="AC194" i="1" l="1"/>
  <c r="AD194" i="1" s="1"/>
  <c r="AE194" i="1" s="1"/>
  <c r="AB195" i="1"/>
  <c r="W191" i="1"/>
  <c r="X191" i="1" s="1"/>
  <c r="Y191" i="1" s="1"/>
  <c r="V192" i="1"/>
  <c r="P191" i="1"/>
  <c r="Q190" i="1"/>
  <c r="R190" i="1" s="1"/>
  <c r="S190" i="1" s="1"/>
  <c r="AC195" i="1" l="1"/>
  <c r="AD195" i="1" s="1"/>
  <c r="AE195" i="1" s="1"/>
  <c r="AB196" i="1"/>
  <c r="W192" i="1"/>
  <c r="X192" i="1" s="1"/>
  <c r="Y192" i="1" s="1"/>
  <c r="V193" i="1"/>
  <c r="P192" i="1"/>
  <c r="Q191" i="1"/>
  <c r="R191" i="1" s="1"/>
  <c r="S191" i="1" s="1"/>
  <c r="AC196" i="1" l="1"/>
  <c r="AD196" i="1" s="1"/>
  <c r="AE196" i="1" s="1"/>
  <c r="AB197" i="1"/>
  <c r="V194" i="1"/>
  <c r="W193" i="1"/>
  <c r="X193" i="1" s="1"/>
  <c r="Y193" i="1" s="1"/>
  <c r="P193" i="1"/>
  <c r="Q192" i="1"/>
  <c r="R192" i="1" s="1"/>
  <c r="S192" i="1" s="1"/>
  <c r="AC197" i="1" l="1"/>
  <c r="AD197" i="1" s="1"/>
  <c r="AE197" i="1" s="1"/>
  <c r="AB198" i="1"/>
  <c r="V195" i="1"/>
  <c r="W194" i="1"/>
  <c r="X194" i="1" s="1"/>
  <c r="Y194" i="1" s="1"/>
  <c r="P194" i="1"/>
  <c r="Q193" i="1"/>
  <c r="R193" i="1" s="1"/>
  <c r="S193" i="1" s="1"/>
  <c r="AC198" i="1" l="1"/>
  <c r="AD198" i="1" s="1"/>
  <c r="AE198" i="1" s="1"/>
  <c r="AB199" i="1"/>
  <c r="V196" i="1"/>
  <c r="W195" i="1"/>
  <c r="X195" i="1" s="1"/>
  <c r="Y195" i="1" s="1"/>
  <c r="P195" i="1"/>
  <c r="Q194" i="1"/>
  <c r="R194" i="1" s="1"/>
  <c r="S194" i="1" s="1"/>
  <c r="AC199" i="1" l="1"/>
  <c r="AD199" i="1" s="1"/>
  <c r="AE199" i="1" s="1"/>
  <c r="AB200" i="1"/>
  <c r="V197" i="1"/>
  <c r="W196" i="1"/>
  <c r="X196" i="1" s="1"/>
  <c r="Y196" i="1" s="1"/>
  <c r="P196" i="1"/>
  <c r="Q195" i="1"/>
  <c r="R195" i="1" s="1"/>
  <c r="S195" i="1" s="1"/>
  <c r="AC200" i="1" l="1"/>
  <c r="AD200" i="1" s="1"/>
  <c r="AE200" i="1" s="1"/>
  <c r="AB201" i="1"/>
  <c r="W197" i="1"/>
  <c r="X197" i="1" s="1"/>
  <c r="Y197" i="1" s="1"/>
  <c r="V198" i="1"/>
  <c r="P197" i="1"/>
  <c r="Q196" i="1"/>
  <c r="R196" i="1" s="1"/>
  <c r="S196" i="1" s="1"/>
  <c r="AC201" i="1" l="1"/>
  <c r="AD201" i="1" s="1"/>
  <c r="AE201" i="1" s="1"/>
  <c r="AB202" i="1"/>
  <c r="W198" i="1"/>
  <c r="X198" i="1" s="1"/>
  <c r="Y198" i="1" s="1"/>
  <c r="V199" i="1"/>
  <c r="P198" i="1"/>
  <c r="Q197" i="1"/>
  <c r="R197" i="1" s="1"/>
  <c r="S197" i="1" s="1"/>
  <c r="AC202" i="1" l="1"/>
  <c r="AD202" i="1" s="1"/>
  <c r="AE202" i="1" s="1"/>
  <c r="AB203" i="1"/>
  <c r="W199" i="1"/>
  <c r="X199" i="1" s="1"/>
  <c r="Y199" i="1" s="1"/>
  <c r="V200" i="1"/>
  <c r="P199" i="1"/>
  <c r="Q198" i="1"/>
  <c r="R198" i="1" s="1"/>
  <c r="S198" i="1" s="1"/>
  <c r="AC203" i="1" l="1"/>
  <c r="AD203" i="1" s="1"/>
  <c r="AE203" i="1" s="1"/>
  <c r="AB204" i="1"/>
  <c r="V201" i="1"/>
  <c r="W200" i="1"/>
  <c r="X200" i="1" s="1"/>
  <c r="Y200" i="1" s="1"/>
  <c r="P200" i="1"/>
  <c r="Q199" i="1"/>
  <c r="R199" i="1" s="1"/>
  <c r="S199" i="1" s="1"/>
  <c r="AC204" i="1" l="1"/>
  <c r="AD204" i="1" s="1"/>
  <c r="AE204" i="1" s="1"/>
  <c r="AB205" i="1"/>
  <c r="V202" i="1"/>
  <c r="W201" i="1"/>
  <c r="X201" i="1" s="1"/>
  <c r="Y201" i="1" s="1"/>
  <c r="P201" i="1"/>
  <c r="Q200" i="1"/>
  <c r="R200" i="1" s="1"/>
  <c r="S200" i="1" s="1"/>
  <c r="AC205" i="1" l="1"/>
  <c r="AD205" i="1" s="1"/>
  <c r="AE205" i="1" s="1"/>
  <c r="AB206" i="1"/>
  <c r="V203" i="1"/>
  <c r="W202" i="1"/>
  <c r="X202" i="1" s="1"/>
  <c r="Y202" i="1" s="1"/>
  <c r="P202" i="1"/>
  <c r="Q201" i="1"/>
  <c r="R201" i="1" s="1"/>
  <c r="S201" i="1" s="1"/>
  <c r="AC206" i="1" l="1"/>
  <c r="AD206" i="1" s="1"/>
  <c r="AE206" i="1" s="1"/>
  <c r="AB207" i="1"/>
  <c r="W203" i="1"/>
  <c r="X203" i="1" s="1"/>
  <c r="Y203" i="1" s="1"/>
  <c r="V204" i="1"/>
  <c r="P203" i="1"/>
  <c r="Q202" i="1"/>
  <c r="R202" i="1" s="1"/>
  <c r="S202" i="1" s="1"/>
  <c r="AC207" i="1" l="1"/>
  <c r="AD207" i="1" s="1"/>
  <c r="AE207" i="1" s="1"/>
  <c r="AB208" i="1"/>
  <c r="V205" i="1"/>
  <c r="W204" i="1"/>
  <c r="X204" i="1" s="1"/>
  <c r="Y204" i="1" s="1"/>
  <c r="P204" i="1"/>
  <c r="Q203" i="1"/>
  <c r="R203" i="1" s="1"/>
  <c r="S203" i="1" s="1"/>
  <c r="AC208" i="1" l="1"/>
  <c r="AD208" i="1" s="1"/>
  <c r="AE208" i="1" s="1"/>
  <c r="AB209" i="1"/>
  <c r="V206" i="1"/>
  <c r="W205" i="1"/>
  <c r="X205" i="1" s="1"/>
  <c r="Y205" i="1" s="1"/>
  <c r="P205" i="1"/>
  <c r="Q204" i="1"/>
  <c r="R204" i="1" s="1"/>
  <c r="S204" i="1" s="1"/>
  <c r="AC209" i="1" l="1"/>
  <c r="AD209" i="1" s="1"/>
  <c r="AE209" i="1" s="1"/>
  <c r="AB210" i="1"/>
  <c r="V207" i="1"/>
  <c r="W206" i="1"/>
  <c r="X206" i="1" s="1"/>
  <c r="Y206" i="1" s="1"/>
  <c r="P206" i="1"/>
  <c r="Q205" i="1"/>
  <c r="R205" i="1" s="1"/>
  <c r="S205" i="1" s="1"/>
  <c r="AC210" i="1" l="1"/>
  <c r="AD210" i="1" s="1"/>
  <c r="AE210" i="1" s="1"/>
  <c r="AB211" i="1"/>
  <c r="W207" i="1"/>
  <c r="X207" i="1" s="1"/>
  <c r="Y207" i="1" s="1"/>
  <c r="V208" i="1"/>
  <c r="P207" i="1"/>
  <c r="Q206" i="1"/>
  <c r="R206" i="1" s="1"/>
  <c r="S206" i="1" s="1"/>
  <c r="AC211" i="1" l="1"/>
  <c r="AD211" i="1" s="1"/>
  <c r="AE211" i="1" s="1"/>
  <c r="AB212" i="1"/>
  <c r="V209" i="1"/>
  <c r="W208" i="1"/>
  <c r="X208" i="1" s="1"/>
  <c r="Y208" i="1" s="1"/>
  <c r="P208" i="1"/>
  <c r="Q207" i="1"/>
  <c r="R207" i="1" s="1"/>
  <c r="S207" i="1" s="1"/>
  <c r="AC212" i="1" l="1"/>
  <c r="AD212" i="1" s="1"/>
  <c r="AE212" i="1" s="1"/>
  <c r="AB213" i="1"/>
  <c r="V210" i="1"/>
  <c r="W209" i="1"/>
  <c r="X209" i="1" s="1"/>
  <c r="Y209" i="1" s="1"/>
  <c r="P209" i="1"/>
  <c r="Q208" i="1"/>
  <c r="R208" i="1" s="1"/>
  <c r="S208" i="1" s="1"/>
  <c r="AC213" i="1" l="1"/>
  <c r="AD213" i="1" s="1"/>
  <c r="AE213" i="1" s="1"/>
  <c r="AB214" i="1"/>
  <c r="V211" i="1"/>
  <c r="W210" i="1"/>
  <c r="X210" i="1" s="1"/>
  <c r="Y210" i="1" s="1"/>
  <c r="P210" i="1"/>
  <c r="Q209" i="1"/>
  <c r="R209" i="1" s="1"/>
  <c r="S209" i="1" s="1"/>
  <c r="AC214" i="1" l="1"/>
  <c r="AD214" i="1" s="1"/>
  <c r="AE214" i="1" s="1"/>
  <c r="AB215" i="1"/>
  <c r="W211" i="1"/>
  <c r="X211" i="1" s="1"/>
  <c r="Y211" i="1" s="1"/>
  <c r="V212" i="1"/>
  <c r="P211" i="1"/>
  <c r="Q210" i="1"/>
  <c r="R210" i="1" s="1"/>
  <c r="S210" i="1" s="1"/>
  <c r="AC215" i="1" l="1"/>
  <c r="AD215" i="1" s="1"/>
  <c r="AE215" i="1" s="1"/>
  <c r="AB216" i="1"/>
  <c r="V213" i="1"/>
  <c r="W212" i="1"/>
  <c r="X212" i="1" s="1"/>
  <c r="Y212" i="1" s="1"/>
  <c r="P212" i="1"/>
  <c r="Q211" i="1"/>
  <c r="R211" i="1" s="1"/>
  <c r="S211" i="1" s="1"/>
  <c r="AC216" i="1" l="1"/>
  <c r="AD216" i="1" s="1"/>
  <c r="AE216" i="1" s="1"/>
  <c r="AB217" i="1"/>
  <c r="W213" i="1"/>
  <c r="X213" i="1" s="1"/>
  <c r="Y213" i="1" s="1"/>
  <c r="V214" i="1"/>
  <c r="P213" i="1"/>
  <c r="Q212" i="1"/>
  <c r="R212" i="1" s="1"/>
  <c r="S212" i="1" s="1"/>
  <c r="AC217" i="1" l="1"/>
  <c r="AD217" i="1" s="1"/>
  <c r="AE217" i="1" s="1"/>
  <c r="AB218" i="1"/>
  <c r="V215" i="1"/>
  <c r="W214" i="1"/>
  <c r="X214" i="1" s="1"/>
  <c r="Y214" i="1" s="1"/>
  <c r="P214" i="1"/>
  <c r="Q213" i="1"/>
  <c r="R213" i="1" s="1"/>
  <c r="S213" i="1" s="1"/>
  <c r="AC218" i="1" l="1"/>
  <c r="AD218" i="1" s="1"/>
  <c r="AE218" i="1" s="1"/>
  <c r="AB219" i="1"/>
  <c r="W215" i="1"/>
  <c r="X215" i="1" s="1"/>
  <c r="Y215" i="1" s="1"/>
  <c r="V216" i="1"/>
  <c r="P215" i="1"/>
  <c r="Q214" i="1"/>
  <c r="R214" i="1" s="1"/>
  <c r="S214" i="1" s="1"/>
  <c r="AC219" i="1" l="1"/>
  <c r="AD219" i="1" s="1"/>
  <c r="AE219" i="1" s="1"/>
  <c r="AB220" i="1"/>
  <c r="W216" i="1"/>
  <c r="X216" i="1" s="1"/>
  <c r="Y216" i="1" s="1"/>
  <c r="V217" i="1"/>
  <c r="P216" i="1"/>
  <c r="Q215" i="1"/>
  <c r="R215" i="1" s="1"/>
  <c r="S215" i="1" s="1"/>
  <c r="AC220" i="1" l="1"/>
  <c r="AD220" i="1" s="1"/>
  <c r="AE220" i="1" s="1"/>
  <c r="AB221" i="1"/>
  <c r="W217" i="1"/>
  <c r="X217" i="1" s="1"/>
  <c r="Y217" i="1" s="1"/>
  <c r="V218" i="1"/>
  <c r="P217" i="1"/>
  <c r="Q216" i="1"/>
  <c r="R216" i="1" s="1"/>
  <c r="S216" i="1" s="1"/>
  <c r="AC221" i="1" l="1"/>
  <c r="AD221" i="1" s="1"/>
  <c r="AE221" i="1" s="1"/>
  <c r="AB222" i="1"/>
  <c r="V219" i="1"/>
  <c r="W218" i="1"/>
  <c r="X218" i="1" s="1"/>
  <c r="Y218" i="1" s="1"/>
  <c r="P218" i="1"/>
  <c r="Q217" i="1"/>
  <c r="R217" i="1" s="1"/>
  <c r="S217" i="1" s="1"/>
  <c r="AC222" i="1" l="1"/>
  <c r="AD222" i="1" s="1"/>
  <c r="AE222" i="1" s="1"/>
  <c r="AB223" i="1"/>
  <c r="W219" i="1"/>
  <c r="X219" i="1" s="1"/>
  <c r="Y219" i="1" s="1"/>
  <c r="V220" i="1"/>
  <c r="P219" i="1"/>
  <c r="Q218" i="1"/>
  <c r="R218" i="1" s="1"/>
  <c r="S218" i="1" s="1"/>
  <c r="AC223" i="1" l="1"/>
  <c r="AD223" i="1" s="1"/>
  <c r="AE223" i="1" s="1"/>
  <c r="AB224" i="1"/>
  <c r="V221" i="1"/>
  <c r="W220" i="1"/>
  <c r="X220" i="1" s="1"/>
  <c r="Y220" i="1" s="1"/>
  <c r="P220" i="1"/>
  <c r="Q219" i="1"/>
  <c r="R219" i="1" s="1"/>
  <c r="S219" i="1" s="1"/>
  <c r="AC224" i="1" l="1"/>
  <c r="AD224" i="1" s="1"/>
  <c r="AE224" i="1" s="1"/>
  <c r="AB225" i="1"/>
  <c r="V222" i="1"/>
  <c r="W221" i="1"/>
  <c r="X221" i="1" s="1"/>
  <c r="Y221" i="1" s="1"/>
  <c r="P221" i="1"/>
  <c r="Q220" i="1"/>
  <c r="R220" i="1" s="1"/>
  <c r="S220" i="1" s="1"/>
  <c r="AC225" i="1" l="1"/>
  <c r="AD225" i="1" s="1"/>
  <c r="AE225" i="1" s="1"/>
  <c r="AB226" i="1"/>
  <c r="V223" i="1"/>
  <c r="W222" i="1"/>
  <c r="X222" i="1" s="1"/>
  <c r="Y222" i="1" s="1"/>
  <c r="P222" i="1"/>
  <c r="Q221" i="1"/>
  <c r="R221" i="1" s="1"/>
  <c r="S221" i="1" s="1"/>
  <c r="AC226" i="1" l="1"/>
  <c r="AD226" i="1" s="1"/>
  <c r="AE226" i="1" s="1"/>
  <c r="AB227" i="1"/>
  <c r="V224" i="1"/>
  <c r="W223" i="1"/>
  <c r="X223" i="1" s="1"/>
  <c r="Y223" i="1" s="1"/>
  <c r="P223" i="1"/>
  <c r="Q222" i="1"/>
  <c r="R222" i="1" s="1"/>
  <c r="S222" i="1" s="1"/>
  <c r="AC227" i="1" l="1"/>
  <c r="AD227" i="1" s="1"/>
  <c r="AE227" i="1" s="1"/>
  <c r="AB228" i="1"/>
  <c r="V225" i="1"/>
  <c r="W224" i="1"/>
  <c r="X224" i="1" s="1"/>
  <c r="Y224" i="1" s="1"/>
  <c r="P224" i="1"/>
  <c r="Q223" i="1"/>
  <c r="R223" i="1" s="1"/>
  <c r="S223" i="1" s="1"/>
  <c r="AC228" i="1" l="1"/>
  <c r="AD228" i="1" s="1"/>
  <c r="AE228" i="1" s="1"/>
  <c r="AB229" i="1"/>
  <c r="V226" i="1"/>
  <c r="W225" i="1"/>
  <c r="X225" i="1" s="1"/>
  <c r="Y225" i="1" s="1"/>
  <c r="P225" i="1"/>
  <c r="Q224" i="1"/>
  <c r="R224" i="1" s="1"/>
  <c r="S224" i="1" s="1"/>
  <c r="AC229" i="1" l="1"/>
  <c r="AD229" i="1" s="1"/>
  <c r="AE229" i="1" s="1"/>
  <c r="AB230" i="1"/>
  <c r="V227" i="1"/>
  <c r="W226" i="1"/>
  <c r="X226" i="1" s="1"/>
  <c r="Y226" i="1" s="1"/>
  <c r="P226" i="1"/>
  <c r="Q225" i="1"/>
  <c r="R225" i="1" s="1"/>
  <c r="S225" i="1" s="1"/>
  <c r="AC230" i="1" l="1"/>
  <c r="AD230" i="1" s="1"/>
  <c r="AE230" i="1" s="1"/>
  <c r="AB231" i="1"/>
  <c r="V228" i="1"/>
  <c r="W227" i="1"/>
  <c r="X227" i="1" s="1"/>
  <c r="Y227" i="1" s="1"/>
  <c r="P227" i="1"/>
  <c r="Q226" i="1"/>
  <c r="R226" i="1" s="1"/>
  <c r="S226" i="1" s="1"/>
  <c r="AC231" i="1" l="1"/>
  <c r="AD231" i="1" s="1"/>
  <c r="AE231" i="1" s="1"/>
  <c r="AB232" i="1"/>
  <c r="V229" i="1"/>
  <c r="W228" i="1"/>
  <c r="X228" i="1" s="1"/>
  <c r="Y228" i="1" s="1"/>
  <c r="P228" i="1"/>
  <c r="Q227" i="1"/>
  <c r="R227" i="1" s="1"/>
  <c r="S227" i="1" s="1"/>
  <c r="AC232" i="1" l="1"/>
  <c r="AD232" i="1" s="1"/>
  <c r="AE232" i="1" s="1"/>
  <c r="AB233" i="1"/>
  <c r="V230" i="1"/>
  <c r="W229" i="1"/>
  <c r="X229" i="1" s="1"/>
  <c r="Y229" i="1" s="1"/>
  <c r="P229" i="1"/>
  <c r="Q228" i="1"/>
  <c r="R228" i="1" s="1"/>
  <c r="S228" i="1" s="1"/>
  <c r="AC233" i="1" l="1"/>
  <c r="AD233" i="1" s="1"/>
  <c r="AE233" i="1" s="1"/>
  <c r="AB234" i="1"/>
  <c r="V231" i="1"/>
  <c r="W230" i="1"/>
  <c r="X230" i="1" s="1"/>
  <c r="Y230" i="1" s="1"/>
  <c r="P230" i="1"/>
  <c r="Q229" i="1"/>
  <c r="R229" i="1" s="1"/>
  <c r="S229" i="1" s="1"/>
  <c r="AC234" i="1" l="1"/>
  <c r="AD234" i="1" s="1"/>
  <c r="AE234" i="1" s="1"/>
  <c r="AB235" i="1"/>
  <c r="W231" i="1"/>
  <c r="X231" i="1" s="1"/>
  <c r="Y231" i="1" s="1"/>
  <c r="V232" i="1"/>
  <c r="P231" i="1"/>
  <c r="Q230" i="1"/>
  <c r="R230" i="1" s="1"/>
  <c r="S230" i="1" s="1"/>
  <c r="AC235" i="1" l="1"/>
  <c r="AD235" i="1" s="1"/>
  <c r="AE235" i="1" s="1"/>
  <c r="AB236" i="1"/>
  <c r="V233" i="1"/>
  <c r="W232" i="1"/>
  <c r="X232" i="1" s="1"/>
  <c r="Y232" i="1" s="1"/>
  <c r="P232" i="1"/>
  <c r="Q231" i="1"/>
  <c r="R231" i="1" s="1"/>
  <c r="S231" i="1" s="1"/>
  <c r="AC236" i="1" l="1"/>
  <c r="AD236" i="1" s="1"/>
  <c r="AE236" i="1" s="1"/>
  <c r="AB237" i="1"/>
  <c r="V234" i="1"/>
  <c r="W233" i="1"/>
  <c r="X233" i="1" s="1"/>
  <c r="Y233" i="1" s="1"/>
  <c r="P233" i="1"/>
  <c r="Q232" i="1"/>
  <c r="R232" i="1" s="1"/>
  <c r="S232" i="1" s="1"/>
  <c r="AC237" i="1" l="1"/>
  <c r="AD237" i="1" s="1"/>
  <c r="AE237" i="1" s="1"/>
  <c r="AB238" i="1"/>
  <c r="V235" i="1"/>
  <c r="W234" i="1"/>
  <c r="X234" i="1" s="1"/>
  <c r="Y234" i="1" s="1"/>
  <c r="P234" i="1"/>
  <c r="Q233" i="1"/>
  <c r="R233" i="1" s="1"/>
  <c r="S233" i="1" s="1"/>
  <c r="AC238" i="1" l="1"/>
  <c r="AD238" i="1" s="1"/>
  <c r="AE238" i="1" s="1"/>
  <c r="AB239" i="1"/>
  <c r="V236" i="1"/>
  <c r="W235" i="1"/>
  <c r="X235" i="1" s="1"/>
  <c r="Y235" i="1" s="1"/>
  <c r="P235" i="1"/>
  <c r="Q234" i="1"/>
  <c r="R234" i="1" s="1"/>
  <c r="S234" i="1" s="1"/>
  <c r="AC239" i="1" l="1"/>
  <c r="AD239" i="1" s="1"/>
  <c r="AE239" i="1" s="1"/>
  <c r="AB240" i="1"/>
  <c r="V237" i="1"/>
  <c r="W236" i="1"/>
  <c r="X236" i="1" s="1"/>
  <c r="Y236" i="1" s="1"/>
  <c r="P236" i="1"/>
  <c r="Q235" i="1"/>
  <c r="R235" i="1" s="1"/>
  <c r="S235" i="1" s="1"/>
  <c r="AC240" i="1" l="1"/>
  <c r="AD240" i="1" s="1"/>
  <c r="AE240" i="1" s="1"/>
  <c r="AB241" i="1"/>
  <c r="W237" i="1"/>
  <c r="X237" i="1" s="1"/>
  <c r="Y237" i="1" s="1"/>
  <c r="V238" i="1"/>
  <c r="P237" i="1"/>
  <c r="Q236" i="1"/>
  <c r="R236" i="1" s="1"/>
  <c r="S236" i="1" s="1"/>
  <c r="AC241" i="1" l="1"/>
  <c r="AD241" i="1" s="1"/>
  <c r="AE241" i="1" s="1"/>
  <c r="AB242" i="1"/>
  <c r="V239" i="1"/>
  <c r="W238" i="1"/>
  <c r="X238" i="1" s="1"/>
  <c r="Y238" i="1" s="1"/>
  <c r="P238" i="1"/>
  <c r="Q237" i="1"/>
  <c r="R237" i="1" s="1"/>
  <c r="S237" i="1" s="1"/>
  <c r="AC242" i="1" l="1"/>
  <c r="AD242" i="1" s="1"/>
  <c r="AE242" i="1" s="1"/>
  <c r="AB243" i="1"/>
  <c r="V240" i="1"/>
  <c r="W239" i="1"/>
  <c r="X239" i="1" s="1"/>
  <c r="Y239" i="1" s="1"/>
  <c r="P239" i="1"/>
  <c r="Q238" i="1"/>
  <c r="R238" i="1" s="1"/>
  <c r="S238" i="1" s="1"/>
  <c r="AC243" i="1" l="1"/>
  <c r="AD243" i="1" s="1"/>
  <c r="AE243" i="1" s="1"/>
  <c r="AB244" i="1"/>
  <c r="W240" i="1"/>
  <c r="X240" i="1" s="1"/>
  <c r="Y240" i="1" s="1"/>
  <c r="V241" i="1"/>
  <c r="P240" i="1"/>
  <c r="Q239" i="1"/>
  <c r="R239" i="1" s="1"/>
  <c r="S239" i="1" s="1"/>
  <c r="AC244" i="1" l="1"/>
  <c r="AD244" i="1" s="1"/>
  <c r="AE244" i="1" s="1"/>
  <c r="AB245" i="1"/>
  <c r="V242" i="1"/>
  <c r="W241" i="1"/>
  <c r="X241" i="1" s="1"/>
  <c r="Y241" i="1" s="1"/>
  <c r="P241" i="1"/>
  <c r="Q240" i="1"/>
  <c r="R240" i="1" s="1"/>
  <c r="S240" i="1" s="1"/>
  <c r="AC245" i="1" l="1"/>
  <c r="AD245" i="1" s="1"/>
  <c r="AE245" i="1" s="1"/>
  <c r="AB246" i="1"/>
  <c r="V243" i="1"/>
  <c r="W242" i="1"/>
  <c r="X242" i="1" s="1"/>
  <c r="Y242" i="1" s="1"/>
  <c r="P242" i="1"/>
  <c r="Q241" i="1"/>
  <c r="R241" i="1" s="1"/>
  <c r="S241" i="1" s="1"/>
  <c r="AC246" i="1" l="1"/>
  <c r="AD246" i="1" s="1"/>
  <c r="AE246" i="1" s="1"/>
  <c r="AB247" i="1"/>
  <c r="W243" i="1"/>
  <c r="X243" i="1" s="1"/>
  <c r="Y243" i="1" s="1"/>
  <c r="V244" i="1"/>
  <c r="P243" i="1"/>
  <c r="Q242" i="1"/>
  <c r="R242" i="1" s="1"/>
  <c r="S242" i="1" s="1"/>
  <c r="AC247" i="1" l="1"/>
  <c r="AD247" i="1" s="1"/>
  <c r="AE247" i="1" s="1"/>
  <c r="AB248" i="1"/>
  <c r="V245" i="1"/>
  <c r="W244" i="1"/>
  <c r="X244" i="1" s="1"/>
  <c r="Y244" i="1" s="1"/>
  <c r="P244" i="1"/>
  <c r="Q243" i="1"/>
  <c r="R243" i="1" s="1"/>
  <c r="S243" i="1" s="1"/>
  <c r="AC248" i="1" l="1"/>
  <c r="AD248" i="1" s="1"/>
  <c r="AE248" i="1" s="1"/>
  <c r="AB249" i="1"/>
  <c r="V246" i="1"/>
  <c r="W245" i="1"/>
  <c r="X245" i="1" s="1"/>
  <c r="Y245" i="1" s="1"/>
  <c r="P245" i="1"/>
  <c r="Q244" i="1"/>
  <c r="R244" i="1" s="1"/>
  <c r="S244" i="1" s="1"/>
  <c r="AC249" i="1" l="1"/>
  <c r="AD249" i="1" s="1"/>
  <c r="AE249" i="1" s="1"/>
  <c r="AB250" i="1"/>
  <c r="V247" i="1"/>
  <c r="W246" i="1"/>
  <c r="X246" i="1" s="1"/>
  <c r="Y246" i="1" s="1"/>
  <c r="P246" i="1"/>
  <c r="Q245" i="1"/>
  <c r="R245" i="1" s="1"/>
  <c r="S245" i="1" s="1"/>
  <c r="AC250" i="1" l="1"/>
  <c r="AD250" i="1" s="1"/>
  <c r="AE250" i="1" s="1"/>
  <c r="AB251" i="1"/>
  <c r="W247" i="1"/>
  <c r="X247" i="1" s="1"/>
  <c r="Y247" i="1" s="1"/>
  <c r="V248" i="1"/>
  <c r="P247" i="1"/>
  <c r="Q246" i="1"/>
  <c r="R246" i="1" s="1"/>
  <c r="S246" i="1" s="1"/>
  <c r="AC251" i="1" l="1"/>
  <c r="AD251" i="1" s="1"/>
  <c r="AE251" i="1" s="1"/>
  <c r="AB252" i="1"/>
  <c r="W248" i="1"/>
  <c r="X248" i="1" s="1"/>
  <c r="Y248" i="1" s="1"/>
  <c r="V249" i="1"/>
  <c r="P248" i="1"/>
  <c r="Q247" i="1"/>
  <c r="R247" i="1" s="1"/>
  <c r="S247" i="1" s="1"/>
  <c r="AC252" i="1" l="1"/>
  <c r="AD252" i="1" s="1"/>
  <c r="AE252" i="1" s="1"/>
  <c r="AB253" i="1"/>
  <c r="V250" i="1"/>
  <c r="W249" i="1"/>
  <c r="X249" i="1" s="1"/>
  <c r="Y249" i="1" s="1"/>
  <c r="P249" i="1"/>
  <c r="Q248" i="1"/>
  <c r="R248" i="1" s="1"/>
  <c r="S248" i="1" s="1"/>
  <c r="AC253" i="1" l="1"/>
  <c r="AD253" i="1" s="1"/>
  <c r="AE253" i="1" s="1"/>
  <c r="AB254" i="1"/>
  <c r="V251" i="1"/>
  <c r="W250" i="1"/>
  <c r="X250" i="1" s="1"/>
  <c r="Y250" i="1" s="1"/>
  <c r="P250" i="1"/>
  <c r="Q249" i="1"/>
  <c r="R249" i="1" s="1"/>
  <c r="S249" i="1" s="1"/>
  <c r="AC254" i="1" l="1"/>
  <c r="AD254" i="1" s="1"/>
  <c r="AE254" i="1" s="1"/>
  <c r="AB255" i="1"/>
  <c r="V252" i="1"/>
  <c r="W251" i="1"/>
  <c r="X251" i="1" s="1"/>
  <c r="Y251" i="1" s="1"/>
  <c r="P251" i="1"/>
  <c r="Q250" i="1"/>
  <c r="R250" i="1" s="1"/>
  <c r="S250" i="1" s="1"/>
  <c r="AC255" i="1" l="1"/>
  <c r="AD255" i="1" s="1"/>
  <c r="AE255" i="1" s="1"/>
  <c r="AB256" i="1"/>
  <c r="V253" i="1"/>
  <c r="W252" i="1"/>
  <c r="X252" i="1" s="1"/>
  <c r="Y252" i="1" s="1"/>
  <c r="P252" i="1"/>
  <c r="Q251" i="1"/>
  <c r="R251" i="1" s="1"/>
  <c r="S251" i="1" s="1"/>
  <c r="AC256" i="1" l="1"/>
  <c r="AD256" i="1" s="1"/>
  <c r="AE256" i="1" s="1"/>
  <c r="AB257" i="1"/>
  <c r="V254" i="1"/>
  <c r="W253" i="1"/>
  <c r="X253" i="1" s="1"/>
  <c r="Y253" i="1" s="1"/>
  <c r="P253" i="1"/>
  <c r="Q252" i="1"/>
  <c r="R252" i="1" s="1"/>
  <c r="S252" i="1" s="1"/>
  <c r="AC257" i="1" l="1"/>
  <c r="AD257" i="1" s="1"/>
  <c r="AE257" i="1" s="1"/>
  <c r="AB258" i="1"/>
  <c r="V255" i="1"/>
  <c r="W254" i="1"/>
  <c r="X254" i="1" s="1"/>
  <c r="Y254" i="1" s="1"/>
  <c r="P254" i="1"/>
  <c r="Q253" i="1"/>
  <c r="R253" i="1" s="1"/>
  <c r="S253" i="1" s="1"/>
  <c r="AC258" i="1" l="1"/>
  <c r="AD258" i="1" s="1"/>
  <c r="AE258" i="1" s="1"/>
  <c r="AB259" i="1"/>
  <c r="V256" i="1"/>
  <c r="W255" i="1"/>
  <c r="X255" i="1" s="1"/>
  <c r="Y255" i="1" s="1"/>
  <c r="P255" i="1"/>
  <c r="Q254" i="1"/>
  <c r="R254" i="1" s="1"/>
  <c r="S254" i="1" s="1"/>
  <c r="AC259" i="1" l="1"/>
  <c r="AD259" i="1" s="1"/>
  <c r="AE259" i="1" s="1"/>
  <c r="AB260" i="1"/>
  <c r="V257" i="1"/>
  <c r="W256" i="1"/>
  <c r="X256" i="1" s="1"/>
  <c r="Y256" i="1" s="1"/>
  <c r="P256" i="1"/>
  <c r="Q255" i="1"/>
  <c r="R255" i="1" s="1"/>
  <c r="S255" i="1" s="1"/>
  <c r="AC260" i="1" l="1"/>
  <c r="AD260" i="1" s="1"/>
  <c r="AE260" i="1" s="1"/>
  <c r="AB261" i="1"/>
  <c r="V258" i="1"/>
  <c r="W257" i="1"/>
  <c r="X257" i="1" s="1"/>
  <c r="Y257" i="1" s="1"/>
  <c r="P257" i="1"/>
  <c r="Q256" i="1"/>
  <c r="R256" i="1" s="1"/>
  <c r="S256" i="1" s="1"/>
  <c r="AC261" i="1" l="1"/>
  <c r="AD261" i="1" s="1"/>
  <c r="AE261" i="1" s="1"/>
  <c r="AB262" i="1"/>
  <c r="V259" i="1"/>
  <c r="W258" i="1"/>
  <c r="X258" i="1" s="1"/>
  <c r="Y258" i="1" s="1"/>
  <c r="P258" i="1"/>
  <c r="Q257" i="1"/>
  <c r="R257" i="1" s="1"/>
  <c r="S257" i="1" s="1"/>
  <c r="AC262" i="1" l="1"/>
  <c r="AD262" i="1" s="1"/>
  <c r="AE262" i="1" s="1"/>
  <c r="AB263" i="1"/>
  <c r="V260" i="1"/>
  <c r="W259" i="1"/>
  <c r="X259" i="1" s="1"/>
  <c r="Y259" i="1" s="1"/>
  <c r="P259" i="1"/>
  <c r="Q258" i="1"/>
  <c r="R258" i="1" s="1"/>
  <c r="S258" i="1" s="1"/>
  <c r="AC263" i="1" l="1"/>
  <c r="AD263" i="1" s="1"/>
  <c r="AE263" i="1" s="1"/>
  <c r="AB264" i="1"/>
  <c r="V261" i="1"/>
  <c r="W260" i="1"/>
  <c r="X260" i="1" s="1"/>
  <c r="Y260" i="1" s="1"/>
  <c r="P260" i="1"/>
  <c r="Q259" i="1"/>
  <c r="R259" i="1" s="1"/>
  <c r="S259" i="1" s="1"/>
  <c r="AC264" i="1" l="1"/>
  <c r="AD264" i="1" s="1"/>
  <c r="AE264" i="1" s="1"/>
  <c r="AB265" i="1"/>
  <c r="W261" i="1"/>
  <c r="X261" i="1" s="1"/>
  <c r="Y261" i="1" s="1"/>
  <c r="V262" i="1"/>
  <c r="P261" i="1"/>
  <c r="Q260" i="1"/>
  <c r="R260" i="1" s="1"/>
  <c r="S260" i="1" s="1"/>
  <c r="AC265" i="1" l="1"/>
  <c r="AD265" i="1" s="1"/>
  <c r="AE265" i="1" s="1"/>
  <c r="AB266" i="1"/>
  <c r="V263" i="1"/>
  <c r="W262" i="1"/>
  <c r="X262" i="1" s="1"/>
  <c r="Y262" i="1" s="1"/>
  <c r="P262" i="1"/>
  <c r="Q261" i="1"/>
  <c r="R261" i="1" s="1"/>
  <c r="S261" i="1" s="1"/>
  <c r="AC266" i="1" l="1"/>
  <c r="AD266" i="1" s="1"/>
  <c r="AE266" i="1" s="1"/>
  <c r="AB267" i="1"/>
  <c r="W263" i="1"/>
  <c r="X263" i="1" s="1"/>
  <c r="Y263" i="1" s="1"/>
  <c r="V264" i="1"/>
  <c r="P263" i="1"/>
  <c r="Q262" i="1"/>
  <c r="R262" i="1" s="1"/>
  <c r="S262" i="1" s="1"/>
  <c r="AC267" i="1" l="1"/>
  <c r="AD267" i="1" s="1"/>
  <c r="AE267" i="1" s="1"/>
  <c r="AB268" i="1"/>
  <c r="V265" i="1"/>
  <c r="W264" i="1"/>
  <c r="X264" i="1" s="1"/>
  <c r="Y264" i="1" s="1"/>
  <c r="P264" i="1"/>
  <c r="Q263" i="1"/>
  <c r="R263" i="1" s="1"/>
  <c r="S263" i="1" s="1"/>
  <c r="AC268" i="1" l="1"/>
  <c r="AD268" i="1" s="1"/>
  <c r="AE268" i="1" s="1"/>
  <c r="AB269" i="1"/>
  <c r="V266" i="1"/>
  <c r="W265" i="1"/>
  <c r="X265" i="1" s="1"/>
  <c r="Y265" i="1" s="1"/>
  <c r="P265" i="1"/>
  <c r="Q264" i="1"/>
  <c r="R264" i="1" s="1"/>
  <c r="S264" i="1" s="1"/>
  <c r="AC269" i="1" l="1"/>
  <c r="AD269" i="1" s="1"/>
  <c r="AE269" i="1" s="1"/>
  <c r="AB270" i="1"/>
  <c r="V267" i="1"/>
  <c r="W266" i="1"/>
  <c r="X266" i="1" s="1"/>
  <c r="Y266" i="1" s="1"/>
  <c r="P266" i="1"/>
  <c r="Q265" i="1"/>
  <c r="R265" i="1" s="1"/>
  <c r="S265" i="1" s="1"/>
  <c r="AC270" i="1" l="1"/>
  <c r="AD270" i="1" s="1"/>
  <c r="AE270" i="1" s="1"/>
  <c r="AB271" i="1"/>
  <c r="V268" i="1"/>
  <c r="W267" i="1"/>
  <c r="X267" i="1" s="1"/>
  <c r="Y267" i="1" s="1"/>
  <c r="P267" i="1"/>
  <c r="Q266" i="1"/>
  <c r="R266" i="1" s="1"/>
  <c r="S266" i="1" s="1"/>
  <c r="AC271" i="1" l="1"/>
  <c r="AD271" i="1" s="1"/>
  <c r="AE271" i="1" s="1"/>
  <c r="AB272" i="1"/>
  <c r="V269" i="1"/>
  <c r="W268" i="1"/>
  <c r="X268" i="1" s="1"/>
  <c r="Y268" i="1" s="1"/>
  <c r="P268" i="1"/>
  <c r="Q267" i="1"/>
  <c r="R267" i="1" s="1"/>
  <c r="S267" i="1" s="1"/>
  <c r="AC272" i="1" l="1"/>
  <c r="AD272" i="1" s="1"/>
  <c r="AE272" i="1" s="1"/>
  <c r="AB273" i="1"/>
  <c r="V270" i="1"/>
  <c r="W269" i="1"/>
  <c r="X269" i="1" s="1"/>
  <c r="Y269" i="1" s="1"/>
  <c r="P269" i="1"/>
  <c r="Q268" i="1"/>
  <c r="R268" i="1" s="1"/>
  <c r="S268" i="1" s="1"/>
  <c r="AC273" i="1" l="1"/>
  <c r="AD273" i="1" s="1"/>
  <c r="AE273" i="1" s="1"/>
  <c r="AB274" i="1"/>
  <c r="V271" i="1"/>
  <c r="W270" i="1"/>
  <c r="X270" i="1" s="1"/>
  <c r="Y270" i="1" s="1"/>
  <c r="P270" i="1"/>
  <c r="Q269" i="1"/>
  <c r="R269" i="1" s="1"/>
  <c r="S269" i="1" s="1"/>
  <c r="AC274" i="1" l="1"/>
  <c r="AD274" i="1" s="1"/>
  <c r="AE274" i="1" s="1"/>
  <c r="AB275" i="1"/>
  <c r="V272" i="1"/>
  <c r="W271" i="1"/>
  <c r="X271" i="1" s="1"/>
  <c r="Y271" i="1" s="1"/>
  <c r="P271" i="1"/>
  <c r="Q270" i="1"/>
  <c r="R270" i="1" s="1"/>
  <c r="S270" i="1" s="1"/>
  <c r="AC275" i="1" l="1"/>
  <c r="AD275" i="1" s="1"/>
  <c r="AE275" i="1" s="1"/>
  <c r="AB276" i="1"/>
  <c r="V273" i="1"/>
  <c r="W272" i="1"/>
  <c r="X272" i="1" s="1"/>
  <c r="Y272" i="1" s="1"/>
  <c r="P272" i="1"/>
  <c r="Q271" i="1"/>
  <c r="R271" i="1" s="1"/>
  <c r="S271" i="1" s="1"/>
  <c r="AC276" i="1" l="1"/>
  <c r="AD276" i="1" s="1"/>
  <c r="AE276" i="1" s="1"/>
  <c r="AB277" i="1"/>
  <c r="V274" i="1"/>
  <c r="W273" i="1"/>
  <c r="X273" i="1" s="1"/>
  <c r="Y273" i="1" s="1"/>
  <c r="P273" i="1"/>
  <c r="Q272" i="1"/>
  <c r="R272" i="1" s="1"/>
  <c r="S272" i="1" s="1"/>
  <c r="AC277" i="1" l="1"/>
  <c r="AD277" i="1" s="1"/>
  <c r="AE277" i="1" s="1"/>
  <c r="AB278" i="1"/>
  <c r="V275" i="1"/>
  <c r="W274" i="1"/>
  <c r="X274" i="1" s="1"/>
  <c r="Y274" i="1" s="1"/>
  <c r="P274" i="1"/>
  <c r="Q273" i="1"/>
  <c r="R273" i="1" s="1"/>
  <c r="S273" i="1" s="1"/>
  <c r="AC278" i="1" l="1"/>
  <c r="AD278" i="1" s="1"/>
  <c r="AE278" i="1" s="1"/>
  <c r="AB279" i="1"/>
  <c r="V276" i="1"/>
  <c r="W275" i="1"/>
  <c r="X275" i="1" s="1"/>
  <c r="Y275" i="1" s="1"/>
  <c r="P275" i="1"/>
  <c r="Q274" i="1"/>
  <c r="R274" i="1" s="1"/>
  <c r="S274" i="1" s="1"/>
  <c r="AC279" i="1" l="1"/>
  <c r="AD279" i="1" s="1"/>
  <c r="AE279" i="1" s="1"/>
  <c r="AB280" i="1"/>
  <c r="V277" i="1"/>
  <c r="W276" i="1"/>
  <c r="X276" i="1" s="1"/>
  <c r="Y276" i="1" s="1"/>
  <c r="P276" i="1"/>
  <c r="Q275" i="1"/>
  <c r="R275" i="1" s="1"/>
  <c r="S275" i="1" s="1"/>
  <c r="AC280" i="1" l="1"/>
  <c r="AD280" i="1" s="1"/>
  <c r="AE280" i="1" s="1"/>
  <c r="AB281" i="1"/>
  <c r="V278" i="1"/>
  <c r="W277" i="1"/>
  <c r="X277" i="1" s="1"/>
  <c r="Y277" i="1" s="1"/>
  <c r="P277" i="1"/>
  <c r="Q276" i="1"/>
  <c r="R276" i="1" s="1"/>
  <c r="S276" i="1" s="1"/>
  <c r="AC281" i="1" l="1"/>
  <c r="AD281" i="1" s="1"/>
  <c r="AE281" i="1" s="1"/>
  <c r="AB282" i="1"/>
  <c r="V279" i="1"/>
  <c r="W278" i="1"/>
  <c r="X278" i="1" s="1"/>
  <c r="Y278" i="1" s="1"/>
  <c r="P278" i="1"/>
  <c r="Q277" i="1"/>
  <c r="R277" i="1" s="1"/>
  <c r="S277" i="1" s="1"/>
  <c r="AC282" i="1" l="1"/>
  <c r="AD282" i="1" s="1"/>
  <c r="AE282" i="1" s="1"/>
  <c r="AB283" i="1"/>
  <c r="V280" i="1"/>
  <c r="W279" i="1"/>
  <c r="X279" i="1" s="1"/>
  <c r="Y279" i="1" s="1"/>
  <c r="P279" i="1"/>
  <c r="Q278" i="1"/>
  <c r="R278" i="1" s="1"/>
  <c r="S278" i="1" s="1"/>
  <c r="AC283" i="1" l="1"/>
  <c r="AD283" i="1" s="1"/>
  <c r="AE283" i="1" s="1"/>
  <c r="AB284" i="1"/>
  <c r="V281" i="1"/>
  <c r="W280" i="1"/>
  <c r="X280" i="1" s="1"/>
  <c r="Y280" i="1" s="1"/>
  <c r="P280" i="1"/>
  <c r="Q279" i="1"/>
  <c r="R279" i="1" s="1"/>
  <c r="S279" i="1" s="1"/>
  <c r="AC284" i="1" l="1"/>
  <c r="AD284" i="1" s="1"/>
  <c r="AE284" i="1" s="1"/>
  <c r="AB285" i="1"/>
  <c r="V282" i="1"/>
  <c r="W281" i="1"/>
  <c r="X281" i="1" s="1"/>
  <c r="Y281" i="1" s="1"/>
  <c r="P281" i="1"/>
  <c r="Q280" i="1"/>
  <c r="R280" i="1" s="1"/>
  <c r="S280" i="1" s="1"/>
  <c r="AC285" i="1" l="1"/>
  <c r="AD285" i="1" s="1"/>
  <c r="AE285" i="1" s="1"/>
  <c r="AB286" i="1"/>
  <c r="V283" i="1"/>
  <c r="W282" i="1"/>
  <c r="X282" i="1" s="1"/>
  <c r="Y282" i="1" s="1"/>
  <c r="P282" i="1"/>
  <c r="Q281" i="1"/>
  <c r="R281" i="1" s="1"/>
  <c r="S281" i="1" s="1"/>
  <c r="AC286" i="1" l="1"/>
  <c r="AD286" i="1" s="1"/>
  <c r="AE286" i="1" s="1"/>
  <c r="AB287" i="1"/>
  <c r="W283" i="1"/>
  <c r="X283" i="1" s="1"/>
  <c r="Y283" i="1" s="1"/>
  <c r="V284" i="1"/>
  <c r="P283" i="1"/>
  <c r="Q282" i="1"/>
  <c r="R282" i="1" s="1"/>
  <c r="S282" i="1" s="1"/>
  <c r="AC287" i="1" l="1"/>
  <c r="AD287" i="1" s="1"/>
  <c r="AE287" i="1" s="1"/>
  <c r="AB288" i="1"/>
  <c r="V285" i="1"/>
  <c r="W284" i="1"/>
  <c r="X284" i="1" s="1"/>
  <c r="Y284" i="1" s="1"/>
  <c r="P284" i="1"/>
  <c r="Q283" i="1"/>
  <c r="R283" i="1" s="1"/>
  <c r="S283" i="1" s="1"/>
  <c r="AC288" i="1" l="1"/>
  <c r="AD288" i="1" s="1"/>
  <c r="AE288" i="1" s="1"/>
  <c r="AB289" i="1"/>
  <c r="W285" i="1"/>
  <c r="X285" i="1" s="1"/>
  <c r="Y285" i="1" s="1"/>
  <c r="V286" i="1"/>
  <c r="P285" i="1"/>
  <c r="Q284" i="1"/>
  <c r="R284" i="1" s="1"/>
  <c r="S284" i="1" s="1"/>
  <c r="AC289" i="1" l="1"/>
  <c r="AD289" i="1" s="1"/>
  <c r="AE289" i="1" s="1"/>
  <c r="AB290" i="1"/>
  <c r="V287" i="1"/>
  <c r="W286" i="1"/>
  <c r="X286" i="1" s="1"/>
  <c r="Y286" i="1" s="1"/>
  <c r="P286" i="1"/>
  <c r="Q285" i="1"/>
  <c r="R285" i="1" s="1"/>
  <c r="S285" i="1" s="1"/>
  <c r="AC290" i="1" l="1"/>
  <c r="AD290" i="1" s="1"/>
  <c r="AE290" i="1" s="1"/>
  <c r="AB291" i="1"/>
  <c r="V288" i="1"/>
  <c r="W287" i="1"/>
  <c r="X287" i="1" s="1"/>
  <c r="Y287" i="1" s="1"/>
  <c r="Q286" i="1"/>
  <c r="R286" i="1" s="1"/>
  <c r="S286" i="1" s="1"/>
  <c r="P287" i="1"/>
  <c r="AC291" i="1" l="1"/>
  <c r="AD291" i="1" s="1"/>
  <c r="AE291" i="1" s="1"/>
  <c r="AB292" i="1"/>
  <c r="V289" i="1"/>
  <c r="W288" i="1"/>
  <c r="X288" i="1" s="1"/>
  <c r="Y288" i="1" s="1"/>
  <c r="P288" i="1"/>
  <c r="Q287" i="1"/>
  <c r="R287" i="1" s="1"/>
  <c r="S287" i="1" s="1"/>
  <c r="AC292" i="1" l="1"/>
  <c r="AD292" i="1" s="1"/>
  <c r="AE292" i="1" s="1"/>
  <c r="AB293" i="1"/>
  <c r="V290" i="1"/>
  <c r="W289" i="1"/>
  <c r="X289" i="1" s="1"/>
  <c r="Y289" i="1" s="1"/>
  <c r="P289" i="1"/>
  <c r="Q288" i="1"/>
  <c r="R288" i="1" s="1"/>
  <c r="S288" i="1" s="1"/>
  <c r="AC293" i="1" l="1"/>
  <c r="AD293" i="1" s="1"/>
  <c r="AE293" i="1" s="1"/>
  <c r="AB294" i="1"/>
  <c r="W290" i="1"/>
  <c r="X290" i="1" s="1"/>
  <c r="Y290" i="1" s="1"/>
  <c r="V291" i="1"/>
  <c r="P290" i="1"/>
  <c r="Q289" i="1"/>
  <c r="R289" i="1" s="1"/>
  <c r="S289" i="1" s="1"/>
  <c r="AC294" i="1" l="1"/>
  <c r="AD294" i="1" s="1"/>
  <c r="AE294" i="1" s="1"/>
  <c r="AB295" i="1"/>
  <c r="V292" i="1"/>
  <c r="W291" i="1"/>
  <c r="X291" i="1" s="1"/>
  <c r="Y291" i="1" s="1"/>
  <c r="P291" i="1"/>
  <c r="Q290" i="1"/>
  <c r="R290" i="1" s="1"/>
  <c r="S290" i="1" s="1"/>
  <c r="AC295" i="1" l="1"/>
  <c r="AD295" i="1" s="1"/>
  <c r="AE295" i="1" s="1"/>
  <c r="AB296" i="1"/>
  <c r="V293" i="1"/>
  <c r="W292" i="1"/>
  <c r="X292" i="1" s="1"/>
  <c r="Y292" i="1" s="1"/>
  <c r="P292" i="1"/>
  <c r="Q291" i="1"/>
  <c r="R291" i="1" s="1"/>
  <c r="S291" i="1" s="1"/>
  <c r="AC296" i="1" l="1"/>
  <c r="AD296" i="1" s="1"/>
  <c r="AE296" i="1" s="1"/>
  <c r="AB297" i="1"/>
  <c r="V294" i="1"/>
  <c r="W293" i="1"/>
  <c r="X293" i="1" s="1"/>
  <c r="Y293" i="1" s="1"/>
  <c r="P293" i="1"/>
  <c r="Q292" i="1"/>
  <c r="R292" i="1" s="1"/>
  <c r="S292" i="1" s="1"/>
  <c r="AC297" i="1" l="1"/>
  <c r="AD297" i="1" s="1"/>
  <c r="AE297" i="1" s="1"/>
  <c r="AB298" i="1"/>
  <c r="V295" i="1"/>
  <c r="W294" i="1"/>
  <c r="X294" i="1" s="1"/>
  <c r="Y294" i="1" s="1"/>
  <c r="P294" i="1"/>
  <c r="Q293" i="1"/>
  <c r="R293" i="1" s="1"/>
  <c r="S293" i="1" s="1"/>
  <c r="AC298" i="1" l="1"/>
  <c r="AD298" i="1" s="1"/>
  <c r="AE298" i="1" s="1"/>
  <c r="AB299" i="1"/>
  <c r="V296" i="1"/>
  <c r="W295" i="1"/>
  <c r="X295" i="1" s="1"/>
  <c r="Y295" i="1" s="1"/>
  <c r="P295" i="1"/>
  <c r="Q294" i="1"/>
  <c r="R294" i="1" s="1"/>
  <c r="S294" i="1" s="1"/>
  <c r="AC299" i="1" l="1"/>
  <c r="AD299" i="1" s="1"/>
  <c r="AE299" i="1" s="1"/>
  <c r="AB300" i="1"/>
  <c r="V297" i="1"/>
  <c r="W296" i="1"/>
  <c r="X296" i="1" s="1"/>
  <c r="Y296" i="1" s="1"/>
  <c r="P296" i="1"/>
  <c r="Q295" i="1"/>
  <c r="R295" i="1" s="1"/>
  <c r="S295" i="1" s="1"/>
  <c r="AC300" i="1" l="1"/>
  <c r="AD300" i="1" s="1"/>
  <c r="AE300" i="1" s="1"/>
  <c r="AB301" i="1"/>
  <c r="V298" i="1"/>
  <c r="W297" i="1"/>
  <c r="X297" i="1" s="1"/>
  <c r="Y297" i="1" s="1"/>
  <c r="P297" i="1"/>
  <c r="Q296" i="1"/>
  <c r="R296" i="1" s="1"/>
  <c r="S296" i="1" s="1"/>
  <c r="AC301" i="1" l="1"/>
  <c r="AD301" i="1" s="1"/>
  <c r="AE301" i="1" s="1"/>
  <c r="AB302" i="1"/>
  <c r="V299" i="1"/>
  <c r="W298" i="1"/>
  <c r="X298" i="1" s="1"/>
  <c r="Y298" i="1" s="1"/>
  <c r="P298" i="1"/>
  <c r="Q297" i="1"/>
  <c r="R297" i="1" s="1"/>
  <c r="S297" i="1" s="1"/>
  <c r="AC302" i="1" l="1"/>
  <c r="AD302" i="1" s="1"/>
  <c r="AE302" i="1" s="1"/>
  <c r="AB303" i="1"/>
  <c r="V300" i="1"/>
  <c r="W299" i="1"/>
  <c r="X299" i="1" s="1"/>
  <c r="Y299" i="1" s="1"/>
  <c r="P299" i="1"/>
  <c r="Q298" i="1"/>
  <c r="R298" i="1" s="1"/>
  <c r="S298" i="1" s="1"/>
  <c r="AC303" i="1" l="1"/>
  <c r="AD303" i="1" s="1"/>
  <c r="AE303" i="1" s="1"/>
  <c r="AB304" i="1"/>
  <c r="V301" i="1"/>
  <c r="W300" i="1"/>
  <c r="X300" i="1" s="1"/>
  <c r="Y300" i="1" s="1"/>
  <c r="P300" i="1"/>
  <c r="Q299" i="1"/>
  <c r="R299" i="1" s="1"/>
  <c r="S299" i="1" s="1"/>
  <c r="AC304" i="1" l="1"/>
  <c r="AD304" i="1" s="1"/>
  <c r="AE304" i="1" s="1"/>
  <c r="AB305" i="1"/>
  <c r="V302" i="1"/>
  <c r="W301" i="1"/>
  <c r="X301" i="1" s="1"/>
  <c r="Y301" i="1" s="1"/>
  <c r="P301" i="1"/>
  <c r="Q300" i="1"/>
  <c r="R300" i="1" s="1"/>
  <c r="S300" i="1" s="1"/>
  <c r="AC305" i="1" l="1"/>
  <c r="AD305" i="1" s="1"/>
  <c r="AE305" i="1" s="1"/>
  <c r="AB306" i="1"/>
  <c r="W302" i="1"/>
  <c r="X302" i="1" s="1"/>
  <c r="Y302" i="1" s="1"/>
  <c r="V303" i="1"/>
  <c r="P302" i="1"/>
  <c r="Q301" i="1"/>
  <c r="R301" i="1" s="1"/>
  <c r="S301" i="1" s="1"/>
  <c r="AC306" i="1" l="1"/>
  <c r="AD306" i="1" s="1"/>
  <c r="AE306" i="1" s="1"/>
  <c r="AB307" i="1"/>
  <c r="V304" i="1"/>
  <c r="W303" i="1"/>
  <c r="X303" i="1" s="1"/>
  <c r="Y303" i="1" s="1"/>
  <c r="P303" i="1"/>
  <c r="Q302" i="1"/>
  <c r="R302" i="1" s="1"/>
  <c r="S302" i="1" s="1"/>
  <c r="AC307" i="1" l="1"/>
  <c r="AD307" i="1" s="1"/>
  <c r="AE307" i="1" s="1"/>
  <c r="AB308" i="1"/>
  <c r="V305" i="1"/>
  <c r="W304" i="1"/>
  <c r="X304" i="1" s="1"/>
  <c r="Y304" i="1" s="1"/>
  <c r="P304" i="1"/>
  <c r="Q303" i="1"/>
  <c r="R303" i="1" s="1"/>
  <c r="S303" i="1" s="1"/>
  <c r="AC308" i="1" l="1"/>
  <c r="AD308" i="1" s="1"/>
  <c r="AE308" i="1" s="1"/>
  <c r="AB309" i="1"/>
  <c r="V306" i="1"/>
  <c r="W305" i="1"/>
  <c r="X305" i="1" s="1"/>
  <c r="Y305" i="1" s="1"/>
  <c r="P305" i="1"/>
  <c r="Q304" i="1"/>
  <c r="R304" i="1" s="1"/>
  <c r="S304" i="1" s="1"/>
  <c r="AC309" i="1" l="1"/>
  <c r="AD309" i="1" s="1"/>
  <c r="AE309" i="1" s="1"/>
  <c r="AB310" i="1"/>
  <c r="V307" i="1"/>
  <c r="W306" i="1"/>
  <c r="X306" i="1" s="1"/>
  <c r="Y306" i="1" s="1"/>
  <c r="P306" i="1"/>
  <c r="Q305" i="1"/>
  <c r="R305" i="1" s="1"/>
  <c r="S305" i="1" s="1"/>
  <c r="AC310" i="1" l="1"/>
  <c r="AD310" i="1" s="1"/>
  <c r="AE310" i="1" s="1"/>
  <c r="AB311" i="1"/>
  <c r="V308" i="1"/>
  <c r="W307" i="1"/>
  <c r="X307" i="1" s="1"/>
  <c r="Y307" i="1" s="1"/>
  <c r="P307" i="1"/>
  <c r="Q306" i="1"/>
  <c r="R306" i="1" s="1"/>
  <c r="S306" i="1" s="1"/>
  <c r="AC311" i="1" l="1"/>
  <c r="AD311" i="1" s="1"/>
  <c r="AE311" i="1" s="1"/>
  <c r="AB312" i="1"/>
  <c r="V309" i="1"/>
  <c r="W308" i="1"/>
  <c r="X308" i="1" s="1"/>
  <c r="Y308" i="1" s="1"/>
  <c r="P308" i="1"/>
  <c r="Q307" i="1"/>
  <c r="R307" i="1" s="1"/>
  <c r="S307" i="1" s="1"/>
  <c r="AC312" i="1" l="1"/>
  <c r="AD312" i="1" s="1"/>
  <c r="AE312" i="1" s="1"/>
  <c r="AB313" i="1"/>
  <c r="W309" i="1"/>
  <c r="X309" i="1" s="1"/>
  <c r="Y309" i="1" s="1"/>
  <c r="V310" i="1"/>
  <c r="P309" i="1"/>
  <c r="Q308" i="1"/>
  <c r="R308" i="1" s="1"/>
  <c r="S308" i="1" s="1"/>
  <c r="AC313" i="1" l="1"/>
  <c r="AD313" i="1" s="1"/>
  <c r="AE313" i="1" s="1"/>
  <c r="AB314" i="1"/>
  <c r="V311" i="1"/>
  <c r="W310" i="1"/>
  <c r="X310" i="1" s="1"/>
  <c r="Y310" i="1" s="1"/>
  <c r="P310" i="1"/>
  <c r="Q309" i="1"/>
  <c r="R309" i="1" s="1"/>
  <c r="S309" i="1" s="1"/>
  <c r="AC314" i="1" l="1"/>
  <c r="AD314" i="1" s="1"/>
  <c r="AE314" i="1" s="1"/>
  <c r="AB315" i="1"/>
  <c r="V312" i="1"/>
  <c r="W311" i="1"/>
  <c r="X311" i="1" s="1"/>
  <c r="Y311" i="1" s="1"/>
  <c r="P311" i="1"/>
  <c r="Q310" i="1"/>
  <c r="R310" i="1" s="1"/>
  <c r="S310" i="1" s="1"/>
  <c r="AC315" i="1" l="1"/>
  <c r="AD315" i="1" s="1"/>
  <c r="AE315" i="1" s="1"/>
  <c r="AB316" i="1"/>
  <c r="W312" i="1"/>
  <c r="X312" i="1" s="1"/>
  <c r="Y312" i="1" s="1"/>
  <c r="V313" i="1"/>
  <c r="P312" i="1"/>
  <c r="Q311" i="1"/>
  <c r="R311" i="1" s="1"/>
  <c r="S311" i="1" s="1"/>
  <c r="AC316" i="1" l="1"/>
  <c r="AD316" i="1" s="1"/>
  <c r="AE316" i="1" s="1"/>
  <c r="AB317" i="1"/>
  <c r="V314" i="1"/>
  <c r="W313" i="1"/>
  <c r="X313" i="1" s="1"/>
  <c r="Y313" i="1" s="1"/>
  <c r="P313" i="1"/>
  <c r="Q312" i="1"/>
  <c r="R312" i="1" s="1"/>
  <c r="S312" i="1" s="1"/>
  <c r="AC317" i="1" l="1"/>
  <c r="AD317" i="1" s="1"/>
  <c r="AE317" i="1" s="1"/>
  <c r="AB318" i="1"/>
  <c r="V315" i="1"/>
  <c r="W314" i="1"/>
  <c r="X314" i="1" s="1"/>
  <c r="Y314" i="1" s="1"/>
  <c r="P314" i="1"/>
  <c r="Q313" i="1"/>
  <c r="R313" i="1" s="1"/>
  <c r="S313" i="1" s="1"/>
  <c r="AC318" i="1" l="1"/>
  <c r="AD318" i="1" s="1"/>
  <c r="AE318" i="1" s="1"/>
  <c r="AB319" i="1"/>
  <c r="V316" i="1"/>
  <c r="W315" i="1"/>
  <c r="X315" i="1" s="1"/>
  <c r="Y315" i="1" s="1"/>
  <c r="P315" i="1"/>
  <c r="Q314" i="1"/>
  <c r="R314" i="1" s="1"/>
  <c r="S314" i="1" s="1"/>
  <c r="AC319" i="1" l="1"/>
  <c r="AD319" i="1" s="1"/>
  <c r="AE319" i="1" s="1"/>
  <c r="AB320" i="1"/>
  <c r="V317" i="1"/>
  <c r="W316" i="1"/>
  <c r="X316" i="1" s="1"/>
  <c r="Y316" i="1" s="1"/>
  <c r="P316" i="1"/>
  <c r="Q315" i="1"/>
  <c r="R315" i="1" s="1"/>
  <c r="S315" i="1" s="1"/>
  <c r="AC320" i="1" l="1"/>
  <c r="AD320" i="1" s="1"/>
  <c r="AE320" i="1" s="1"/>
  <c r="AB321" i="1"/>
  <c r="V318" i="1"/>
  <c r="W317" i="1"/>
  <c r="X317" i="1" s="1"/>
  <c r="Y317" i="1" s="1"/>
  <c r="P317" i="1"/>
  <c r="Q316" i="1"/>
  <c r="R316" i="1" s="1"/>
  <c r="S316" i="1" s="1"/>
  <c r="AC321" i="1" l="1"/>
  <c r="AD321" i="1" s="1"/>
  <c r="AE321" i="1" s="1"/>
  <c r="AB322" i="1"/>
  <c r="V319" i="1"/>
  <c r="W318" i="1"/>
  <c r="X318" i="1" s="1"/>
  <c r="Y318" i="1" s="1"/>
  <c r="P318" i="1"/>
  <c r="Q317" i="1"/>
  <c r="R317" i="1" s="1"/>
  <c r="S317" i="1" s="1"/>
  <c r="AC322" i="1" l="1"/>
  <c r="AD322" i="1" s="1"/>
  <c r="AE322" i="1" s="1"/>
  <c r="AB323" i="1"/>
  <c r="V320" i="1"/>
  <c r="W319" i="1"/>
  <c r="X319" i="1" s="1"/>
  <c r="Y319" i="1" s="1"/>
  <c r="P319" i="1"/>
  <c r="Q318" i="1"/>
  <c r="R318" i="1" s="1"/>
  <c r="S318" i="1" s="1"/>
  <c r="AC323" i="1" l="1"/>
  <c r="AD323" i="1" s="1"/>
  <c r="AE323" i="1" s="1"/>
  <c r="AB324" i="1"/>
  <c r="V321" i="1"/>
  <c r="W320" i="1"/>
  <c r="X320" i="1" s="1"/>
  <c r="Y320" i="1" s="1"/>
  <c r="P320" i="1"/>
  <c r="Q319" i="1"/>
  <c r="R319" i="1" s="1"/>
  <c r="S319" i="1" s="1"/>
  <c r="AC324" i="1" l="1"/>
  <c r="AD324" i="1" s="1"/>
  <c r="AE324" i="1" s="1"/>
  <c r="AB325" i="1"/>
  <c r="V322" i="1"/>
  <c r="W321" i="1"/>
  <c r="X321" i="1" s="1"/>
  <c r="Y321" i="1" s="1"/>
  <c r="P321" i="1"/>
  <c r="Q320" i="1"/>
  <c r="R320" i="1" s="1"/>
  <c r="S320" i="1" s="1"/>
  <c r="AC325" i="1" l="1"/>
  <c r="AD325" i="1" s="1"/>
  <c r="AE325" i="1" s="1"/>
  <c r="AB326" i="1"/>
  <c r="V323" i="1"/>
  <c r="W322" i="1"/>
  <c r="X322" i="1" s="1"/>
  <c r="Y322" i="1" s="1"/>
  <c r="P322" i="1"/>
  <c r="Q321" i="1"/>
  <c r="R321" i="1" s="1"/>
  <c r="S321" i="1" s="1"/>
  <c r="AC326" i="1" l="1"/>
  <c r="AD326" i="1" s="1"/>
  <c r="AE326" i="1" s="1"/>
  <c r="AB327" i="1"/>
  <c r="V324" i="1"/>
  <c r="W323" i="1"/>
  <c r="X323" i="1" s="1"/>
  <c r="Y323" i="1" s="1"/>
  <c r="P323" i="1"/>
  <c r="Q322" i="1"/>
  <c r="R322" i="1" s="1"/>
  <c r="S322" i="1" s="1"/>
  <c r="AC327" i="1" l="1"/>
  <c r="AD327" i="1" s="1"/>
  <c r="AE327" i="1" s="1"/>
  <c r="AB328" i="1"/>
  <c r="V325" i="1"/>
  <c r="W324" i="1"/>
  <c r="X324" i="1" s="1"/>
  <c r="Y324" i="1" s="1"/>
  <c r="P324" i="1"/>
  <c r="Q323" i="1"/>
  <c r="R323" i="1" s="1"/>
  <c r="S323" i="1" s="1"/>
  <c r="AC328" i="1" l="1"/>
  <c r="AD328" i="1" s="1"/>
  <c r="AE328" i="1" s="1"/>
  <c r="AB329" i="1"/>
  <c r="V326" i="1"/>
  <c r="W325" i="1"/>
  <c r="X325" i="1" s="1"/>
  <c r="Y325" i="1" s="1"/>
  <c r="P325" i="1"/>
  <c r="Q324" i="1"/>
  <c r="R324" i="1" s="1"/>
  <c r="S324" i="1" s="1"/>
  <c r="AC329" i="1" l="1"/>
  <c r="AD329" i="1" s="1"/>
  <c r="AE329" i="1" s="1"/>
  <c r="AB330" i="1"/>
  <c r="V327" i="1"/>
  <c r="W326" i="1"/>
  <c r="X326" i="1" s="1"/>
  <c r="Y326" i="1" s="1"/>
  <c r="P326" i="1"/>
  <c r="Q325" i="1"/>
  <c r="R325" i="1" s="1"/>
  <c r="S325" i="1" s="1"/>
  <c r="AC330" i="1" l="1"/>
  <c r="AD330" i="1" s="1"/>
  <c r="AE330" i="1" s="1"/>
  <c r="AB331" i="1"/>
  <c r="V328" i="1"/>
  <c r="W327" i="1"/>
  <c r="X327" i="1" s="1"/>
  <c r="Y327" i="1" s="1"/>
  <c r="P327" i="1"/>
  <c r="Q326" i="1"/>
  <c r="R326" i="1" s="1"/>
  <c r="S326" i="1" s="1"/>
  <c r="AC331" i="1" l="1"/>
  <c r="AD331" i="1" s="1"/>
  <c r="AE331" i="1" s="1"/>
  <c r="AB332" i="1"/>
  <c r="V329" i="1"/>
  <c r="W328" i="1"/>
  <c r="X328" i="1" s="1"/>
  <c r="Y328" i="1" s="1"/>
  <c r="P328" i="1"/>
  <c r="Q327" i="1"/>
  <c r="R327" i="1" s="1"/>
  <c r="S327" i="1" s="1"/>
  <c r="AC332" i="1" l="1"/>
  <c r="AD332" i="1" s="1"/>
  <c r="AE332" i="1" s="1"/>
  <c r="AB333" i="1"/>
  <c r="V330" i="1"/>
  <c r="W329" i="1"/>
  <c r="X329" i="1" s="1"/>
  <c r="Y329" i="1" s="1"/>
  <c r="P329" i="1"/>
  <c r="Q328" i="1"/>
  <c r="R328" i="1" s="1"/>
  <c r="S328" i="1" s="1"/>
  <c r="AC333" i="1" l="1"/>
  <c r="AD333" i="1" s="1"/>
  <c r="AE333" i="1" s="1"/>
  <c r="AB334" i="1"/>
  <c r="V331" i="1"/>
  <c r="W330" i="1"/>
  <c r="X330" i="1" s="1"/>
  <c r="Y330" i="1" s="1"/>
  <c r="P330" i="1"/>
  <c r="Q329" i="1"/>
  <c r="R329" i="1" s="1"/>
  <c r="S329" i="1" s="1"/>
  <c r="AC334" i="1" l="1"/>
  <c r="AD334" i="1" s="1"/>
  <c r="AE334" i="1" s="1"/>
  <c r="AB335" i="1"/>
  <c r="V332" i="1"/>
  <c r="W331" i="1"/>
  <c r="X331" i="1" s="1"/>
  <c r="Y331" i="1" s="1"/>
  <c r="P331" i="1"/>
  <c r="Q330" i="1"/>
  <c r="R330" i="1" s="1"/>
  <c r="S330" i="1" s="1"/>
  <c r="AC335" i="1" l="1"/>
  <c r="AD335" i="1" s="1"/>
  <c r="AE335" i="1" s="1"/>
  <c r="AB336" i="1"/>
  <c r="V333" i="1"/>
  <c r="W332" i="1"/>
  <c r="X332" i="1" s="1"/>
  <c r="Y332" i="1" s="1"/>
  <c r="P332" i="1"/>
  <c r="Q331" i="1"/>
  <c r="R331" i="1" s="1"/>
  <c r="S331" i="1" s="1"/>
  <c r="AC336" i="1" l="1"/>
  <c r="AD336" i="1" s="1"/>
  <c r="AE336" i="1" s="1"/>
  <c r="AB337" i="1"/>
  <c r="V334" i="1"/>
  <c r="W333" i="1"/>
  <c r="X333" i="1" s="1"/>
  <c r="Y333" i="1" s="1"/>
  <c r="P333" i="1"/>
  <c r="Q332" i="1"/>
  <c r="R332" i="1" s="1"/>
  <c r="S332" i="1" s="1"/>
  <c r="AC337" i="1" l="1"/>
  <c r="AD337" i="1" s="1"/>
  <c r="AE337" i="1" s="1"/>
  <c r="AB338" i="1"/>
  <c r="V335" i="1"/>
  <c r="W334" i="1"/>
  <c r="X334" i="1" s="1"/>
  <c r="Y334" i="1" s="1"/>
  <c r="P334" i="1"/>
  <c r="Q333" i="1"/>
  <c r="R333" i="1" s="1"/>
  <c r="S333" i="1" s="1"/>
  <c r="AC338" i="1" l="1"/>
  <c r="AD338" i="1" s="1"/>
  <c r="AE338" i="1" s="1"/>
  <c r="AB339" i="1"/>
  <c r="V336" i="1"/>
  <c r="W335" i="1"/>
  <c r="X335" i="1" s="1"/>
  <c r="Y335" i="1" s="1"/>
  <c r="P335" i="1"/>
  <c r="Q334" i="1"/>
  <c r="R334" i="1" s="1"/>
  <c r="S334" i="1" s="1"/>
  <c r="AC339" i="1" l="1"/>
  <c r="AD339" i="1" s="1"/>
  <c r="AE339" i="1" s="1"/>
  <c r="AB340" i="1"/>
  <c r="V337" i="1"/>
  <c r="W336" i="1"/>
  <c r="X336" i="1" s="1"/>
  <c r="Y336" i="1" s="1"/>
  <c r="P336" i="1"/>
  <c r="Q335" i="1"/>
  <c r="R335" i="1" s="1"/>
  <c r="S335" i="1" s="1"/>
  <c r="AC340" i="1" l="1"/>
  <c r="AD340" i="1" s="1"/>
  <c r="AE340" i="1" s="1"/>
  <c r="AB341" i="1"/>
  <c r="V338" i="1"/>
  <c r="W337" i="1"/>
  <c r="X337" i="1" s="1"/>
  <c r="Y337" i="1" s="1"/>
  <c r="P337" i="1"/>
  <c r="Q336" i="1"/>
  <c r="R336" i="1" s="1"/>
  <c r="S336" i="1" s="1"/>
  <c r="AC341" i="1" l="1"/>
  <c r="AD341" i="1" s="1"/>
  <c r="AE341" i="1" s="1"/>
  <c r="AB342" i="1"/>
  <c r="V339" i="1"/>
  <c r="W338" i="1"/>
  <c r="X338" i="1" s="1"/>
  <c r="Y338" i="1" s="1"/>
  <c r="P338" i="1"/>
  <c r="Q337" i="1"/>
  <c r="R337" i="1" s="1"/>
  <c r="S337" i="1" s="1"/>
  <c r="AC342" i="1" l="1"/>
  <c r="AD342" i="1" s="1"/>
  <c r="AE342" i="1" s="1"/>
  <c r="AB343" i="1"/>
  <c r="V340" i="1"/>
  <c r="W339" i="1"/>
  <c r="X339" i="1" s="1"/>
  <c r="Y339" i="1" s="1"/>
  <c r="P339" i="1"/>
  <c r="Q338" i="1"/>
  <c r="R338" i="1" s="1"/>
  <c r="S338" i="1" s="1"/>
  <c r="AC343" i="1" l="1"/>
  <c r="AD343" i="1" s="1"/>
  <c r="AE343" i="1" s="1"/>
  <c r="AB344" i="1"/>
  <c r="V341" i="1"/>
  <c r="W340" i="1"/>
  <c r="X340" i="1" s="1"/>
  <c r="Y340" i="1" s="1"/>
  <c r="P340" i="1"/>
  <c r="Q339" i="1"/>
  <c r="R339" i="1" s="1"/>
  <c r="S339" i="1" s="1"/>
  <c r="AC344" i="1" l="1"/>
  <c r="AD344" i="1" s="1"/>
  <c r="AE344" i="1" s="1"/>
  <c r="AB345" i="1"/>
  <c r="V342" i="1"/>
  <c r="W341" i="1"/>
  <c r="X341" i="1" s="1"/>
  <c r="Y341" i="1" s="1"/>
  <c r="P341" i="1"/>
  <c r="Q340" i="1"/>
  <c r="R340" i="1" s="1"/>
  <c r="S340" i="1" s="1"/>
  <c r="AC345" i="1" l="1"/>
  <c r="AD345" i="1" s="1"/>
  <c r="AE345" i="1" s="1"/>
  <c r="AB346" i="1"/>
  <c r="V343" i="1"/>
  <c r="W342" i="1"/>
  <c r="X342" i="1" s="1"/>
  <c r="Y342" i="1" s="1"/>
  <c r="P342" i="1"/>
  <c r="Q341" i="1"/>
  <c r="R341" i="1" s="1"/>
  <c r="S341" i="1" s="1"/>
  <c r="AC346" i="1" l="1"/>
  <c r="AD346" i="1" s="1"/>
  <c r="AE346" i="1" s="1"/>
  <c r="AB347" i="1"/>
  <c r="V344" i="1"/>
  <c r="W343" i="1"/>
  <c r="X343" i="1" s="1"/>
  <c r="Y343" i="1" s="1"/>
  <c r="P343" i="1"/>
  <c r="Q342" i="1"/>
  <c r="R342" i="1" s="1"/>
  <c r="S342" i="1" s="1"/>
  <c r="AC347" i="1" l="1"/>
  <c r="AD347" i="1" s="1"/>
  <c r="AE347" i="1" s="1"/>
  <c r="AB348" i="1"/>
  <c r="V345" i="1"/>
  <c r="W344" i="1"/>
  <c r="X344" i="1" s="1"/>
  <c r="Y344" i="1" s="1"/>
  <c r="P344" i="1"/>
  <c r="Q343" i="1"/>
  <c r="R343" i="1" s="1"/>
  <c r="S343" i="1" s="1"/>
  <c r="AC348" i="1" l="1"/>
  <c r="AD348" i="1" s="1"/>
  <c r="AE348" i="1" s="1"/>
  <c r="AB349" i="1"/>
  <c r="V346" i="1"/>
  <c r="W345" i="1"/>
  <c r="X345" i="1" s="1"/>
  <c r="Y345" i="1" s="1"/>
  <c r="P345" i="1"/>
  <c r="Q344" i="1"/>
  <c r="R344" i="1" s="1"/>
  <c r="S344" i="1" s="1"/>
  <c r="AC349" i="1" l="1"/>
  <c r="AD349" i="1" s="1"/>
  <c r="AE349" i="1" s="1"/>
  <c r="AB350" i="1"/>
  <c r="V347" i="1"/>
  <c r="W346" i="1"/>
  <c r="X346" i="1" s="1"/>
  <c r="Y346" i="1" s="1"/>
  <c r="P346" i="1"/>
  <c r="Q345" i="1"/>
  <c r="R345" i="1" s="1"/>
  <c r="S345" i="1" s="1"/>
  <c r="AC350" i="1" l="1"/>
  <c r="AD350" i="1" s="1"/>
  <c r="AE350" i="1" s="1"/>
  <c r="AB351" i="1"/>
  <c r="V348" i="1"/>
  <c r="W347" i="1"/>
  <c r="X347" i="1" s="1"/>
  <c r="Y347" i="1" s="1"/>
  <c r="P347" i="1"/>
  <c r="Q346" i="1"/>
  <c r="R346" i="1" s="1"/>
  <c r="S346" i="1" s="1"/>
  <c r="AC351" i="1" l="1"/>
  <c r="AD351" i="1" s="1"/>
  <c r="AE351" i="1" s="1"/>
  <c r="AB352" i="1"/>
  <c r="V349" i="1"/>
  <c r="W348" i="1"/>
  <c r="X348" i="1" s="1"/>
  <c r="Y348" i="1" s="1"/>
  <c r="P348" i="1"/>
  <c r="Q347" i="1"/>
  <c r="R347" i="1" s="1"/>
  <c r="S347" i="1" s="1"/>
  <c r="AC352" i="1" l="1"/>
  <c r="AD352" i="1" s="1"/>
  <c r="AE352" i="1" s="1"/>
  <c r="AB353" i="1"/>
  <c r="V350" i="1"/>
  <c r="W349" i="1"/>
  <c r="X349" i="1" s="1"/>
  <c r="Y349" i="1" s="1"/>
  <c r="P349" i="1"/>
  <c r="Q348" i="1"/>
  <c r="R348" i="1" s="1"/>
  <c r="S348" i="1" s="1"/>
  <c r="AC353" i="1" l="1"/>
  <c r="AD353" i="1" s="1"/>
  <c r="AE353" i="1" s="1"/>
  <c r="AB354" i="1"/>
  <c r="V351" i="1"/>
  <c r="W350" i="1"/>
  <c r="X350" i="1" s="1"/>
  <c r="Y350" i="1" s="1"/>
  <c r="P350" i="1"/>
  <c r="Q349" i="1"/>
  <c r="R349" i="1" s="1"/>
  <c r="S349" i="1" s="1"/>
  <c r="AC354" i="1" l="1"/>
  <c r="AD354" i="1" s="1"/>
  <c r="AE354" i="1" s="1"/>
  <c r="AB355" i="1"/>
  <c r="V352" i="1"/>
  <c r="W351" i="1"/>
  <c r="X351" i="1" s="1"/>
  <c r="Y351" i="1" s="1"/>
  <c r="P351" i="1"/>
  <c r="Q350" i="1"/>
  <c r="R350" i="1" s="1"/>
  <c r="S350" i="1" s="1"/>
  <c r="AC355" i="1" l="1"/>
  <c r="AD355" i="1" s="1"/>
  <c r="AE355" i="1" s="1"/>
  <c r="AB356" i="1"/>
  <c r="V353" i="1"/>
  <c r="W352" i="1"/>
  <c r="X352" i="1" s="1"/>
  <c r="Y352" i="1" s="1"/>
  <c r="P352" i="1"/>
  <c r="Q351" i="1"/>
  <c r="R351" i="1" s="1"/>
  <c r="S351" i="1" s="1"/>
  <c r="AC356" i="1" l="1"/>
  <c r="AD356" i="1" s="1"/>
  <c r="AE356" i="1" s="1"/>
  <c r="AB357" i="1"/>
  <c r="V354" i="1"/>
  <c r="W353" i="1"/>
  <c r="X353" i="1" s="1"/>
  <c r="Y353" i="1" s="1"/>
  <c r="P353" i="1"/>
  <c r="Q352" i="1"/>
  <c r="R352" i="1" s="1"/>
  <c r="S352" i="1" s="1"/>
  <c r="AC357" i="1" l="1"/>
  <c r="AD357" i="1" s="1"/>
  <c r="AE357" i="1" s="1"/>
  <c r="AB358" i="1"/>
  <c r="V355" i="1"/>
  <c r="W354" i="1"/>
  <c r="X354" i="1" s="1"/>
  <c r="Y354" i="1" s="1"/>
  <c r="P354" i="1"/>
  <c r="Q353" i="1"/>
  <c r="R353" i="1" s="1"/>
  <c r="S353" i="1" s="1"/>
  <c r="AC358" i="1" l="1"/>
  <c r="AD358" i="1" s="1"/>
  <c r="AE358" i="1" s="1"/>
  <c r="AB359" i="1"/>
  <c r="V356" i="1"/>
  <c r="W355" i="1"/>
  <c r="X355" i="1" s="1"/>
  <c r="Y355" i="1" s="1"/>
  <c r="P355" i="1"/>
  <c r="Q354" i="1"/>
  <c r="R354" i="1" s="1"/>
  <c r="S354" i="1" s="1"/>
  <c r="AC359" i="1" l="1"/>
  <c r="AD359" i="1" s="1"/>
  <c r="AE359" i="1" s="1"/>
  <c r="AB360" i="1"/>
  <c r="V357" i="1"/>
  <c r="W356" i="1"/>
  <c r="X356" i="1" s="1"/>
  <c r="Y356" i="1" s="1"/>
  <c r="P356" i="1"/>
  <c r="Q355" i="1"/>
  <c r="R355" i="1" s="1"/>
  <c r="S355" i="1" s="1"/>
  <c r="AC360" i="1" l="1"/>
  <c r="AD360" i="1" s="1"/>
  <c r="AE360" i="1" s="1"/>
  <c r="AB361" i="1"/>
  <c r="V358" i="1"/>
  <c r="W357" i="1"/>
  <c r="X357" i="1" s="1"/>
  <c r="Y357" i="1" s="1"/>
  <c r="P357" i="1"/>
  <c r="Q356" i="1"/>
  <c r="R356" i="1" s="1"/>
  <c r="S356" i="1" s="1"/>
  <c r="AC361" i="1" l="1"/>
  <c r="AD361" i="1" s="1"/>
  <c r="AE361" i="1" s="1"/>
  <c r="AB362" i="1"/>
  <c r="V359" i="1"/>
  <c r="W358" i="1"/>
  <c r="X358" i="1" s="1"/>
  <c r="Y358" i="1" s="1"/>
  <c r="P358" i="1"/>
  <c r="Q357" i="1"/>
  <c r="R357" i="1" s="1"/>
  <c r="S357" i="1" s="1"/>
  <c r="AC362" i="1" l="1"/>
  <c r="AD362" i="1" s="1"/>
  <c r="AE362" i="1" s="1"/>
  <c r="AB363" i="1"/>
  <c r="V360" i="1"/>
  <c r="W359" i="1"/>
  <c r="X359" i="1" s="1"/>
  <c r="Y359" i="1" s="1"/>
  <c r="P359" i="1"/>
  <c r="Q358" i="1"/>
  <c r="R358" i="1" s="1"/>
  <c r="S358" i="1" s="1"/>
  <c r="AC363" i="1" l="1"/>
  <c r="AD363" i="1" s="1"/>
  <c r="AE363" i="1" s="1"/>
  <c r="AB364" i="1"/>
  <c r="V361" i="1"/>
  <c r="W360" i="1"/>
  <c r="X360" i="1" s="1"/>
  <c r="Y360" i="1" s="1"/>
  <c r="P360" i="1"/>
  <c r="Q359" i="1"/>
  <c r="R359" i="1" s="1"/>
  <c r="S359" i="1" s="1"/>
  <c r="AC364" i="1" l="1"/>
  <c r="AD364" i="1" s="1"/>
  <c r="AE364" i="1" s="1"/>
  <c r="AB365" i="1"/>
  <c r="V362" i="1"/>
  <c r="W361" i="1"/>
  <c r="X361" i="1" s="1"/>
  <c r="Y361" i="1" s="1"/>
  <c r="P361" i="1"/>
  <c r="Q360" i="1"/>
  <c r="R360" i="1" s="1"/>
  <c r="S360" i="1" s="1"/>
  <c r="AC365" i="1" l="1"/>
  <c r="AD365" i="1" s="1"/>
  <c r="AE365" i="1" s="1"/>
  <c r="AB366" i="1"/>
  <c r="V363" i="1"/>
  <c r="W362" i="1"/>
  <c r="X362" i="1" s="1"/>
  <c r="Y362" i="1" s="1"/>
  <c r="P362" i="1"/>
  <c r="Q361" i="1"/>
  <c r="R361" i="1" s="1"/>
  <c r="S361" i="1" s="1"/>
  <c r="AC366" i="1" l="1"/>
  <c r="AD366" i="1" s="1"/>
  <c r="AE366" i="1" s="1"/>
  <c r="AB367" i="1"/>
  <c r="V364" i="1"/>
  <c r="W363" i="1"/>
  <c r="X363" i="1" s="1"/>
  <c r="Y363" i="1" s="1"/>
  <c r="P363" i="1"/>
  <c r="Q362" i="1"/>
  <c r="R362" i="1" s="1"/>
  <c r="S362" i="1" s="1"/>
  <c r="AC367" i="1" l="1"/>
  <c r="AD367" i="1" s="1"/>
  <c r="AE367" i="1" s="1"/>
  <c r="AB368" i="1"/>
  <c r="V365" i="1"/>
  <c r="W364" i="1"/>
  <c r="X364" i="1" s="1"/>
  <c r="Y364" i="1" s="1"/>
  <c r="P364" i="1"/>
  <c r="Q363" i="1"/>
  <c r="R363" i="1" s="1"/>
  <c r="S363" i="1" s="1"/>
  <c r="AC368" i="1" l="1"/>
  <c r="AD368" i="1" s="1"/>
  <c r="AE368" i="1" s="1"/>
  <c r="AB369" i="1"/>
  <c r="V366" i="1"/>
  <c r="W365" i="1"/>
  <c r="X365" i="1" s="1"/>
  <c r="Y365" i="1" s="1"/>
  <c r="P365" i="1"/>
  <c r="Q364" i="1"/>
  <c r="R364" i="1" s="1"/>
  <c r="S364" i="1" s="1"/>
  <c r="AC369" i="1" l="1"/>
  <c r="AD369" i="1" s="1"/>
  <c r="AE369" i="1" s="1"/>
  <c r="AB370" i="1"/>
  <c r="W366" i="1"/>
  <c r="X366" i="1" s="1"/>
  <c r="Y366" i="1" s="1"/>
  <c r="V367" i="1"/>
  <c r="P366" i="1"/>
  <c r="Q365" i="1"/>
  <c r="R365" i="1" s="1"/>
  <c r="S365" i="1" s="1"/>
  <c r="AC370" i="1" l="1"/>
  <c r="AD370" i="1" s="1"/>
  <c r="AE370" i="1" s="1"/>
  <c r="AB371" i="1"/>
  <c r="V368" i="1"/>
  <c r="W367" i="1"/>
  <c r="X367" i="1" s="1"/>
  <c r="Y367" i="1" s="1"/>
  <c r="P367" i="1"/>
  <c r="Q366" i="1"/>
  <c r="R366" i="1" s="1"/>
  <c r="S366" i="1" s="1"/>
  <c r="AC371" i="1" l="1"/>
  <c r="AD371" i="1" s="1"/>
  <c r="AE371" i="1" s="1"/>
  <c r="AB372" i="1"/>
  <c r="W368" i="1"/>
  <c r="X368" i="1" s="1"/>
  <c r="Y368" i="1" s="1"/>
  <c r="V369" i="1"/>
  <c r="P368" i="1"/>
  <c r="Q367" i="1"/>
  <c r="R367" i="1" s="1"/>
  <c r="S367" i="1" s="1"/>
  <c r="AC372" i="1" l="1"/>
  <c r="AD372" i="1" s="1"/>
  <c r="AE372" i="1" s="1"/>
  <c r="AB373" i="1"/>
  <c r="V370" i="1"/>
  <c r="W369" i="1"/>
  <c r="X369" i="1" s="1"/>
  <c r="Y369" i="1" s="1"/>
  <c r="P369" i="1"/>
  <c r="Q368" i="1"/>
  <c r="R368" i="1" s="1"/>
  <c r="S368" i="1" s="1"/>
  <c r="AC373" i="1" l="1"/>
  <c r="AD373" i="1" s="1"/>
  <c r="AE373" i="1" s="1"/>
  <c r="AB374" i="1"/>
  <c r="W370" i="1"/>
  <c r="X370" i="1" s="1"/>
  <c r="Y370" i="1" s="1"/>
  <c r="V371" i="1"/>
  <c r="P370" i="1"/>
  <c r="Q369" i="1"/>
  <c r="R369" i="1" s="1"/>
  <c r="S369" i="1" s="1"/>
  <c r="AC374" i="1" l="1"/>
  <c r="AD374" i="1" s="1"/>
  <c r="AE374" i="1" s="1"/>
  <c r="AB375" i="1"/>
  <c r="V372" i="1"/>
  <c r="W371" i="1"/>
  <c r="X371" i="1" s="1"/>
  <c r="Y371" i="1" s="1"/>
  <c r="P371" i="1"/>
  <c r="Q370" i="1"/>
  <c r="R370" i="1" s="1"/>
  <c r="S370" i="1" s="1"/>
  <c r="AC375" i="1" l="1"/>
  <c r="AD375" i="1" s="1"/>
  <c r="AE375" i="1" s="1"/>
  <c r="AB376" i="1"/>
  <c r="W372" i="1"/>
  <c r="X372" i="1" s="1"/>
  <c r="Y372" i="1" s="1"/>
  <c r="V373" i="1"/>
  <c r="P372" i="1"/>
  <c r="Q371" i="1"/>
  <c r="R371" i="1" s="1"/>
  <c r="S371" i="1" s="1"/>
  <c r="AC376" i="1" l="1"/>
  <c r="AD376" i="1" s="1"/>
  <c r="AE376" i="1" s="1"/>
  <c r="AB377" i="1"/>
  <c r="V374" i="1"/>
  <c r="W373" i="1"/>
  <c r="X373" i="1" s="1"/>
  <c r="Y373" i="1" s="1"/>
  <c r="P373" i="1"/>
  <c r="Q372" i="1"/>
  <c r="R372" i="1" s="1"/>
  <c r="S372" i="1" s="1"/>
  <c r="AC377" i="1" l="1"/>
  <c r="AD377" i="1" s="1"/>
  <c r="AE377" i="1" s="1"/>
  <c r="AB378" i="1"/>
  <c r="W374" i="1"/>
  <c r="X374" i="1" s="1"/>
  <c r="Y374" i="1" s="1"/>
  <c r="V375" i="1"/>
  <c r="P374" i="1"/>
  <c r="Q373" i="1"/>
  <c r="R373" i="1" s="1"/>
  <c r="S373" i="1" s="1"/>
  <c r="AC378" i="1" l="1"/>
  <c r="AD378" i="1" s="1"/>
  <c r="AE378" i="1" s="1"/>
  <c r="AB379" i="1"/>
  <c r="V376" i="1"/>
  <c r="W375" i="1"/>
  <c r="X375" i="1" s="1"/>
  <c r="Y375" i="1" s="1"/>
  <c r="P375" i="1"/>
  <c r="Q374" i="1"/>
  <c r="R374" i="1" s="1"/>
  <c r="S374" i="1" s="1"/>
  <c r="AC379" i="1" l="1"/>
  <c r="AD379" i="1" s="1"/>
  <c r="AE379" i="1" s="1"/>
  <c r="AB380" i="1"/>
  <c r="W376" i="1"/>
  <c r="X376" i="1" s="1"/>
  <c r="Y376" i="1" s="1"/>
  <c r="V377" i="1"/>
  <c r="P376" i="1"/>
  <c r="Q375" i="1"/>
  <c r="R375" i="1" s="1"/>
  <c r="S375" i="1" s="1"/>
  <c r="AC380" i="1" l="1"/>
  <c r="AD380" i="1" s="1"/>
  <c r="AE380" i="1" s="1"/>
  <c r="AB381" i="1"/>
  <c r="V378" i="1"/>
  <c r="W377" i="1"/>
  <c r="X377" i="1" s="1"/>
  <c r="Y377" i="1" s="1"/>
  <c r="P377" i="1"/>
  <c r="Q376" i="1"/>
  <c r="R376" i="1" s="1"/>
  <c r="S376" i="1" s="1"/>
  <c r="AC381" i="1" l="1"/>
  <c r="AD381" i="1" s="1"/>
  <c r="AE381" i="1" s="1"/>
  <c r="AB382" i="1"/>
  <c r="W378" i="1"/>
  <c r="X378" i="1" s="1"/>
  <c r="Y378" i="1" s="1"/>
  <c r="V379" i="1"/>
  <c r="P378" i="1"/>
  <c r="Q377" i="1"/>
  <c r="R377" i="1" s="1"/>
  <c r="S377" i="1" s="1"/>
  <c r="AC382" i="1" l="1"/>
  <c r="AD382" i="1" s="1"/>
  <c r="AE382" i="1" s="1"/>
  <c r="AB383" i="1"/>
  <c r="V380" i="1"/>
  <c r="W379" i="1"/>
  <c r="X379" i="1" s="1"/>
  <c r="Y379" i="1" s="1"/>
  <c r="P379" i="1"/>
  <c r="Q378" i="1"/>
  <c r="R378" i="1" s="1"/>
  <c r="S378" i="1" s="1"/>
  <c r="AC383" i="1" l="1"/>
  <c r="AD383" i="1" s="1"/>
  <c r="AE383" i="1" s="1"/>
  <c r="AB384" i="1"/>
  <c r="W380" i="1"/>
  <c r="X380" i="1" s="1"/>
  <c r="Y380" i="1" s="1"/>
  <c r="V381" i="1"/>
  <c r="P380" i="1"/>
  <c r="Q379" i="1"/>
  <c r="R379" i="1" s="1"/>
  <c r="S379" i="1" s="1"/>
  <c r="AC384" i="1" l="1"/>
  <c r="AD384" i="1" s="1"/>
  <c r="AE384" i="1" s="1"/>
  <c r="AB385" i="1"/>
  <c r="V382" i="1"/>
  <c r="W381" i="1"/>
  <c r="X381" i="1" s="1"/>
  <c r="Y381" i="1" s="1"/>
  <c r="P381" i="1"/>
  <c r="Q380" i="1"/>
  <c r="R380" i="1" s="1"/>
  <c r="S380" i="1" s="1"/>
  <c r="AC385" i="1" l="1"/>
  <c r="AD385" i="1" s="1"/>
  <c r="AE385" i="1" s="1"/>
  <c r="AB386" i="1"/>
  <c r="W382" i="1"/>
  <c r="X382" i="1" s="1"/>
  <c r="Y382" i="1" s="1"/>
  <c r="V383" i="1"/>
  <c r="P382" i="1"/>
  <c r="Q381" i="1"/>
  <c r="R381" i="1" s="1"/>
  <c r="S381" i="1" s="1"/>
  <c r="AC386" i="1" l="1"/>
  <c r="AD386" i="1" s="1"/>
  <c r="AE386" i="1" s="1"/>
  <c r="AB387" i="1"/>
  <c r="V384" i="1"/>
  <c r="W383" i="1"/>
  <c r="X383" i="1" s="1"/>
  <c r="Y383" i="1" s="1"/>
  <c r="P383" i="1"/>
  <c r="Q382" i="1"/>
  <c r="R382" i="1" s="1"/>
  <c r="S382" i="1" s="1"/>
  <c r="AC387" i="1" l="1"/>
  <c r="AD387" i="1" s="1"/>
  <c r="AE387" i="1" s="1"/>
  <c r="AB388" i="1"/>
  <c r="W384" i="1"/>
  <c r="X384" i="1" s="1"/>
  <c r="Y384" i="1" s="1"/>
  <c r="V385" i="1"/>
  <c r="P384" i="1"/>
  <c r="Q383" i="1"/>
  <c r="R383" i="1" s="1"/>
  <c r="S383" i="1" s="1"/>
  <c r="AC388" i="1" l="1"/>
  <c r="AD388" i="1" s="1"/>
  <c r="AE388" i="1" s="1"/>
  <c r="AB389" i="1"/>
  <c r="V386" i="1"/>
  <c r="W385" i="1"/>
  <c r="X385" i="1" s="1"/>
  <c r="Y385" i="1" s="1"/>
  <c r="P385" i="1"/>
  <c r="Q384" i="1"/>
  <c r="R384" i="1" s="1"/>
  <c r="S384" i="1" s="1"/>
  <c r="AC389" i="1" l="1"/>
  <c r="AD389" i="1" s="1"/>
  <c r="AE389" i="1" s="1"/>
  <c r="AB390" i="1"/>
  <c r="W386" i="1"/>
  <c r="X386" i="1" s="1"/>
  <c r="Y386" i="1" s="1"/>
  <c r="V387" i="1"/>
  <c r="P386" i="1"/>
  <c r="Q385" i="1"/>
  <c r="R385" i="1" s="1"/>
  <c r="S385" i="1" s="1"/>
  <c r="AC390" i="1" l="1"/>
  <c r="AD390" i="1" s="1"/>
  <c r="AE390" i="1" s="1"/>
  <c r="AB391" i="1"/>
  <c r="V388" i="1"/>
  <c r="W387" i="1"/>
  <c r="X387" i="1" s="1"/>
  <c r="Y387" i="1" s="1"/>
  <c r="P387" i="1"/>
  <c r="Q386" i="1"/>
  <c r="R386" i="1" s="1"/>
  <c r="S386" i="1" s="1"/>
  <c r="AC391" i="1" l="1"/>
  <c r="AD391" i="1" s="1"/>
  <c r="AE391" i="1" s="1"/>
  <c r="AB392" i="1"/>
  <c r="W388" i="1"/>
  <c r="X388" i="1" s="1"/>
  <c r="Y388" i="1" s="1"/>
  <c r="V389" i="1"/>
  <c r="P388" i="1"/>
  <c r="Q387" i="1"/>
  <c r="R387" i="1" s="1"/>
  <c r="S387" i="1" s="1"/>
  <c r="AC392" i="1" l="1"/>
  <c r="AD392" i="1" s="1"/>
  <c r="AE392" i="1" s="1"/>
  <c r="AB393" i="1"/>
  <c r="V390" i="1"/>
  <c r="W389" i="1"/>
  <c r="X389" i="1" s="1"/>
  <c r="Y389" i="1" s="1"/>
  <c r="P389" i="1"/>
  <c r="Q388" i="1"/>
  <c r="R388" i="1" s="1"/>
  <c r="S388" i="1" s="1"/>
  <c r="AC393" i="1" l="1"/>
  <c r="AD393" i="1" s="1"/>
  <c r="AE393" i="1" s="1"/>
  <c r="AB394" i="1"/>
  <c r="W390" i="1"/>
  <c r="X390" i="1" s="1"/>
  <c r="Y390" i="1" s="1"/>
  <c r="V391" i="1"/>
  <c r="P390" i="1"/>
  <c r="Q389" i="1"/>
  <c r="R389" i="1" s="1"/>
  <c r="S389" i="1" s="1"/>
  <c r="AC394" i="1" l="1"/>
  <c r="AD394" i="1" s="1"/>
  <c r="AE394" i="1" s="1"/>
  <c r="AB395" i="1"/>
  <c r="V392" i="1"/>
  <c r="W391" i="1"/>
  <c r="X391" i="1" s="1"/>
  <c r="Y391" i="1" s="1"/>
  <c r="P391" i="1"/>
  <c r="Q390" i="1"/>
  <c r="R390" i="1" s="1"/>
  <c r="S390" i="1" s="1"/>
  <c r="AC395" i="1" l="1"/>
  <c r="AD395" i="1" s="1"/>
  <c r="AE395" i="1" s="1"/>
  <c r="AB396" i="1"/>
  <c r="W392" i="1"/>
  <c r="X392" i="1" s="1"/>
  <c r="Y392" i="1" s="1"/>
  <c r="V393" i="1"/>
  <c r="P392" i="1"/>
  <c r="Q391" i="1"/>
  <c r="R391" i="1" s="1"/>
  <c r="S391" i="1" s="1"/>
  <c r="AC396" i="1" l="1"/>
  <c r="AD396" i="1" s="1"/>
  <c r="AE396" i="1" s="1"/>
  <c r="AB397" i="1"/>
  <c r="V394" i="1"/>
  <c r="W393" i="1"/>
  <c r="X393" i="1" s="1"/>
  <c r="Y393" i="1" s="1"/>
  <c r="P393" i="1"/>
  <c r="Q392" i="1"/>
  <c r="R392" i="1" s="1"/>
  <c r="S392" i="1" s="1"/>
  <c r="AC397" i="1" l="1"/>
  <c r="AD397" i="1" s="1"/>
  <c r="AE397" i="1" s="1"/>
  <c r="AB398" i="1"/>
  <c r="W394" i="1"/>
  <c r="X394" i="1" s="1"/>
  <c r="Y394" i="1" s="1"/>
  <c r="V395" i="1"/>
  <c r="P394" i="1"/>
  <c r="Q393" i="1"/>
  <c r="R393" i="1" s="1"/>
  <c r="S393" i="1" s="1"/>
  <c r="AC398" i="1" l="1"/>
  <c r="AD398" i="1" s="1"/>
  <c r="AE398" i="1" s="1"/>
  <c r="AB399" i="1"/>
  <c r="V396" i="1"/>
  <c r="W395" i="1"/>
  <c r="X395" i="1" s="1"/>
  <c r="Y395" i="1" s="1"/>
  <c r="P395" i="1"/>
  <c r="Q394" i="1"/>
  <c r="R394" i="1" s="1"/>
  <c r="S394" i="1" s="1"/>
  <c r="AC399" i="1" l="1"/>
  <c r="AD399" i="1" s="1"/>
  <c r="AE399" i="1" s="1"/>
  <c r="AB400" i="1"/>
  <c r="W396" i="1"/>
  <c r="X396" i="1" s="1"/>
  <c r="Y396" i="1" s="1"/>
  <c r="V397" i="1"/>
  <c r="P396" i="1"/>
  <c r="Q395" i="1"/>
  <c r="R395" i="1" s="1"/>
  <c r="S395" i="1" s="1"/>
  <c r="AC400" i="1" l="1"/>
  <c r="AD400" i="1" s="1"/>
  <c r="AE400" i="1" s="1"/>
  <c r="AB401" i="1"/>
  <c r="V398" i="1"/>
  <c r="W397" i="1"/>
  <c r="X397" i="1" s="1"/>
  <c r="Y397" i="1" s="1"/>
  <c r="P397" i="1"/>
  <c r="Q396" i="1"/>
  <c r="R396" i="1" s="1"/>
  <c r="S396" i="1" s="1"/>
  <c r="AC401" i="1" l="1"/>
  <c r="AD401" i="1" s="1"/>
  <c r="AE401" i="1" s="1"/>
  <c r="AB402" i="1"/>
  <c r="W398" i="1"/>
  <c r="X398" i="1" s="1"/>
  <c r="Y398" i="1" s="1"/>
  <c r="V399" i="1"/>
  <c r="P398" i="1"/>
  <c r="Q397" i="1"/>
  <c r="R397" i="1" s="1"/>
  <c r="S397" i="1" s="1"/>
  <c r="AC402" i="1" l="1"/>
  <c r="AD402" i="1" s="1"/>
  <c r="AE402" i="1" s="1"/>
  <c r="AB403" i="1"/>
  <c r="V400" i="1"/>
  <c r="W399" i="1"/>
  <c r="X399" i="1" s="1"/>
  <c r="Y399" i="1" s="1"/>
  <c r="P399" i="1"/>
  <c r="Q398" i="1"/>
  <c r="R398" i="1" s="1"/>
  <c r="S398" i="1" s="1"/>
  <c r="AC403" i="1" l="1"/>
  <c r="AD403" i="1" s="1"/>
  <c r="AE403" i="1" s="1"/>
  <c r="AB404" i="1"/>
  <c r="W400" i="1"/>
  <c r="X400" i="1" s="1"/>
  <c r="Y400" i="1" s="1"/>
  <c r="V401" i="1"/>
  <c r="P400" i="1"/>
  <c r="Q399" i="1"/>
  <c r="R399" i="1" s="1"/>
  <c r="S399" i="1" s="1"/>
  <c r="AC404" i="1" l="1"/>
  <c r="AD404" i="1" s="1"/>
  <c r="AE404" i="1" s="1"/>
  <c r="AB405" i="1"/>
  <c r="V402" i="1"/>
  <c r="W401" i="1"/>
  <c r="X401" i="1" s="1"/>
  <c r="Y401" i="1" s="1"/>
  <c r="P401" i="1"/>
  <c r="Q400" i="1"/>
  <c r="R400" i="1" s="1"/>
  <c r="S400" i="1" s="1"/>
  <c r="AC405" i="1" l="1"/>
  <c r="AD405" i="1" s="1"/>
  <c r="AE405" i="1" s="1"/>
  <c r="AB406" i="1"/>
  <c r="W402" i="1"/>
  <c r="X402" i="1" s="1"/>
  <c r="Y402" i="1" s="1"/>
  <c r="V403" i="1"/>
  <c r="P402" i="1"/>
  <c r="Q401" i="1"/>
  <c r="R401" i="1" s="1"/>
  <c r="S401" i="1" s="1"/>
  <c r="AC406" i="1" l="1"/>
  <c r="AD406" i="1" s="1"/>
  <c r="AE406" i="1" s="1"/>
  <c r="AB407" i="1"/>
  <c r="V404" i="1"/>
  <c r="W403" i="1"/>
  <c r="X403" i="1" s="1"/>
  <c r="Y403" i="1" s="1"/>
  <c r="P403" i="1"/>
  <c r="Q402" i="1"/>
  <c r="R402" i="1" s="1"/>
  <c r="S402" i="1" s="1"/>
  <c r="AC407" i="1" l="1"/>
  <c r="AD407" i="1" s="1"/>
  <c r="AE407" i="1" s="1"/>
  <c r="AB408" i="1"/>
  <c r="W404" i="1"/>
  <c r="X404" i="1" s="1"/>
  <c r="Y404" i="1" s="1"/>
  <c r="V405" i="1"/>
  <c r="P404" i="1"/>
  <c r="Q403" i="1"/>
  <c r="R403" i="1" s="1"/>
  <c r="S403" i="1" s="1"/>
  <c r="AC408" i="1" l="1"/>
  <c r="AD408" i="1" s="1"/>
  <c r="AE408" i="1" s="1"/>
  <c r="AB409" i="1"/>
  <c r="V406" i="1"/>
  <c r="W405" i="1"/>
  <c r="X405" i="1" s="1"/>
  <c r="Y405" i="1" s="1"/>
  <c r="P405" i="1"/>
  <c r="Q404" i="1"/>
  <c r="R404" i="1" s="1"/>
  <c r="S404" i="1" s="1"/>
  <c r="AC409" i="1" l="1"/>
  <c r="AD409" i="1" s="1"/>
  <c r="AE409" i="1" s="1"/>
  <c r="AB410" i="1"/>
  <c r="W406" i="1"/>
  <c r="X406" i="1" s="1"/>
  <c r="Y406" i="1" s="1"/>
  <c r="V407" i="1"/>
  <c r="P406" i="1"/>
  <c r="Q405" i="1"/>
  <c r="R405" i="1" s="1"/>
  <c r="S405" i="1" s="1"/>
  <c r="AC410" i="1" l="1"/>
  <c r="AD410" i="1" s="1"/>
  <c r="AE410" i="1" s="1"/>
  <c r="AB411" i="1"/>
  <c r="V408" i="1"/>
  <c r="W407" i="1"/>
  <c r="X407" i="1" s="1"/>
  <c r="Y407" i="1" s="1"/>
  <c r="P407" i="1"/>
  <c r="Q406" i="1"/>
  <c r="R406" i="1" s="1"/>
  <c r="S406" i="1" s="1"/>
  <c r="AC411" i="1" l="1"/>
  <c r="AD411" i="1" s="1"/>
  <c r="AE411" i="1" s="1"/>
  <c r="AB412" i="1"/>
  <c r="W408" i="1"/>
  <c r="X408" i="1" s="1"/>
  <c r="Y408" i="1" s="1"/>
  <c r="V409" i="1"/>
  <c r="P408" i="1"/>
  <c r="Q407" i="1"/>
  <c r="R407" i="1" s="1"/>
  <c r="S407" i="1" s="1"/>
  <c r="AC412" i="1" l="1"/>
  <c r="AD412" i="1" s="1"/>
  <c r="AE412" i="1" s="1"/>
  <c r="AB413" i="1"/>
  <c r="V410" i="1"/>
  <c r="W409" i="1"/>
  <c r="X409" i="1" s="1"/>
  <c r="Y409" i="1" s="1"/>
  <c r="P409" i="1"/>
  <c r="Q408" i="1"/>
  <c r="R408" i="1" s="1"/>
  <c r="S408" i="1" s="1"/>
  <c r="AC413" i="1" l="1"/>
  <c r="AD413" i="1" s="1"/>
  <c r="AE413" i="1" s="1"/>
  <c r="AB414" i="1"/>
  <c r="W410" i="1"/>
  <c r="X410" i="1" s="1"/>
  <c r="Y410" i="1" s="1"/>
  <c r="V411" i="1"/>
  <c r="P410" i="1"/>
  <c r="Q409" i="1"/>
  <c r="R409" i="1" s="1"/>
  <c r="S409" i="1" s="1"/>
  <c r="AC414" i="1" l="1"/>
  <c r="AD414" i="1" s="1"/>
  <c r="AE414" i="1" s="1"/>
  <c r="AB415" i="1"/>
  <c r="V412" i="1"/>
  <c r="W411" i="1"/>
  <c r="X411" i="1" s="1"/>
  <c r="Y411" i="1" s="1"/>
  <c r="P411" i="1"/>
  <c r="Q410" i="1"/>
  <c r="R410" i="1" s="1"/>
  <c r="S410" i="1" s="1"/>
  <c r="AC415" i="1" l="1"/>
  <c r="AD415" i="1" s="1"/>
  <c r="AE415" i="1" s="1"/>
  <c r="AB416" i="1"/>
  <c r="W412" i="1"/>
  <c r="X412" i="1" s="1"/>
  <c r="Y412" i="1" s="1"/>
  <c r="V413" i="1"/>
  <c r="P412" i="1"/>
  <c r="Q411" i="1"/>
  <c r="R411" i="1" s="1"/>
  <c r="S411" i="1" s="1"/>
  <c r="AC416" i="1" l="1"/>
  <c r="AD416" i="1" s="1"/>
  <c r="AE416" i="1" s="1"/>
  <c r="AB417" i="1"/>
  <c r="V414" i="1"/>
  <c r="W413" i="1"/>
  <c r="X413" i="1" s="1"/>
  <c r="Y413" i="1" s="1"/>
  <c r="P413" i="1"/>
  <c r="Q412" i="1"/>
  <c r="R412" i="1" s="1"/>
  <c r="S412" i="1" s="1"/>
  <c r="AC417" i="1" l="1"/>
  <c r="AD417" i="1" s="1"/>
  <c r="AE417" i="1" s="1"/>
  <c r="AB418" i="1"/>
  <c r="W414" i="1"/>
  <c r="X414" i="1" s="1"/>
  <c r="Y414" i="1" s="1"/>
  <c r="V415" i="1"/>
  <c r="P414" i="1"/>
  <c r="Q413" i="1"/>
  <c r="R413" i="1" s="1"/>
  <c r="S413" i="1" s="1"/>
  <c r="AC418" i="1" l="1"/>
  <c r="AD418" i="1" s="1"/>
  <c r="AE418" i="1" s="1"/>
  <c r="AB419" i="1"/>
  <c r="V416" i="1"/>
  <c r="W415" i="1"/>
  <c r="X415" i="1" s="1"/>
  <c r="Y415" i="1" s="1"/>
  <c r="P415" i="1"/>
  <c r="Q414" i="1"/>
  <c r="R414" i="1" s="1"/>
  <c r="S414" i="1" s="1"/>
  <c r="AC419" i="1" l="1"/>
  <c r="AD419" i="1" s="1"/>
  <c r="AE419" i="1" s="1"/>
  <c r="AB420" i="1"/>
  <c r="W416" i="1"/>
  <c r="X416" i="1" s="1"/>
  <c r="Y416" i="1" s="1"/>
  <c r="V417" i="1"/>
  <c r="P416" i="1"/>
  <c r="Q415" i="1"/>
  <c r="R415" i="1" s="1"/>
  <c r="S415" i="1" s="1"/>
  <c r="AC420" i="1" l="1"/>
  <c r="AD420" i="1" s="1"/>
  <c r="AE420" i="1" s="1"/>
  <c r="AB421" i="1"/>
  <c r="V418" i="1"/>
  <c r="W417" i="1"/>
  <c r="X417" i="1" s="1"/>
  <c r="Y417" i="1" s="1"/>
  <c r="P417" i="1"/>
  <c r="Q416" i="1"/>
  <c r="R416" i="1" s="1"/>
  <c r="S416" i="1" s="1"/>
  <c r="AC421" i="1" l="1"/>
  <c r="AD421" i="1" s="1"/>
  <c r="AE421" i="1" s="1"/>
  <c r="AB422" i="1"/>
  <c r="V419" i="1"/>
  <c r="W418" i="1"/>
  <c r="X418" i="1" s="1"/>
  <c r="Y418" i="1" s="1"/>
  <c r="P418" i="1"/>
  <c r="Q417" i="1"/>
  <c r="R417" i="1" s="1"/>
  <c r="S417" i="1" s="1"/>
  <c r="AC422" i="1" l="1"/>
  <c r="AD422" i="1" s="1"/>
  <c r="AE422" i="1" s="1"/>
  <c r="AB423" i="1"/>
  <c r="V420" i="1"/>
  <c r="W419" i="1"/>
  <c r="X419" i="1" s="1"/>
  <c r="Y419" i="1" s="1"/>
  <c r="P419" i="1"/>
  <c r="Q418" i="1"/>
  <c r="R418" i="1" s="1"/>
  <c r="S418" i="1" s="1"/>
  <c r="AC423" i="1" l="1"/>
  <c r="AD423" i="1" s="1"/>
  <c r="AE423" i="1" s="1"/>
  <c r="AB424" i="1"/>
  <c r="W420" i="1"/>
  <c r="X420" i="1" s="1"/>
  <c r="Y420" i="1" s="1"/>
  <c r="V421" i="1"/>
  <c r="P420" i="1"/>
  <c r="Q419" i="1"/>
  <c r="R419" i="1" s="1"/>
  <c r="S419" i="1" s="1"/>
  <c r="AC424" i="1" l="1"/>
  <c r="AD424" i="1" s="1"/>
  <c r="AE424" i="1" s="1"/>
  <c r="AB425" i="1"/>
  <c r="V422" i="1"/>
  <c r="W421" i="1"/>
  <c r="X421" i="1" s="1"/>
  <c r="Y421" i="1" s="1"/>
  <c r="P421" i="1"/>
  <c r="Q420" i="1"/>
  <c r="R420" i="1" s="1"/>
  <c r="S420" i="1" s="1"/>
  <c r="AC425" i="1" l="1"/>
  <c r="AD425" i="1" s="1"/>
  <c r="AE425" i="1" s="1"/>
  <c r="AB426" i="1"/>
  <c r="V423" i="1"/>
  <c r="W422" i="1"/>
  <c r="X422" i="1" s="1"/>
  <c r="Y422" i="1" s="1"/>
  <c r="P422" i="1"/>
  <c r="Q421" i="1"/>
  <c r="R421" i="1" s="1"/>
  <c r="S421" i="1" s="1"/>
  <c r="AC426" i="1" l="1"/>
  <c r="AD426" i="1" s="1"/>
  <c r="AE426" i="1" s="1"/>
  <c r="AB427" i="1"/>
  <c r="V424" i="1"/>
  <c r="W423" i="1"/>
  <c r="X423" i="1" s="1"/>
  <c r="Y423" i="1" s="1"/>
  <c r="P423" i="1"/>
  <c r="Q422" i="1"/>
  <c r="R422" i="1" s="1"/>
  <c r="S422" i="1" s="1"/>
  <c r="AC427" i="1" l="1"/>
  <c r="AD427" i="1" s="1"/>
  <c r="AE427" i="1" s="1"/>
  <c r="AB428" i="1"/>
  <c r="W424" i="1"/>
  <c r="X424" i="1" s="1"/>
  <c r="Y424" i="1" s="1"/>
  <c r="V425" i="1"/>
  <c r="P424" i="1"/>
  <c r="Q423" i="1"/>
  <c r="R423" i="1" s="1"/>
  <c r="S423" i="1" s="1"/>
  <c r="AC428" i="1" l="1"/>
  <c r="AD428" i="1" s="1"/>
  <c r="AE428" i="1" s="1"/>
  <c r="AB429" i="1"/>
  <c r="W425" i="1"/>
  <c r="X425" i="1" s="1"/>
  <c r="Y425" i="1" s="1"/>
  <c r="V426" i="1"/>
  <c r="P425" i="1"/>
  <c r="Q424" i="1"/>
  <c r="R424" i="1" s="1"/>
  <c r="S424" i="1" s="1"/>
  <c r="AC429" i="1" l="1"/>
  <c r="AD429" i="1" s="1"/>
  <c r="AE429" i="1" s="1"/>
  <c r="AB430" i="1"/>
  <c r="W426" i="1"/>
  <c r="X426" i="1" s="1"/>
  <c r="Y426" i="1" s="1"/>
  <c r="V427" i="1"/>
  <c r="P426" i="1"/>
  <c r="Q425" i="1"/>
  <c r="R425" i="1" s="1"/>
  <c r="S425" i="1" s="1"/>
  <c r="AC430" i="1" l="1"/>
  <c r="AD430" i="1" s="1"/>
  <c r="AE430" i="1" s="1"/>
  <c r="AB431" i="1"/>
  <c r="V428" i="1"/>
  <c r="W427" i="1"/>
  <c r="X427" i="1" s="1"/>
  <c r="Y427" i="1" s="1"/>
  <c r="P427" i="1"/>
  <c r="Q426" i="1"/>
  <c r="R426" i="1" s="1"/>
  <c r="S426" i="1" s="1"/>
  <c r="AC431" i="1" l="1"/>
  <c r="AD431" i="1" s="1"/>
  <c r="AE431" i="1" s="1"/>
  <c r="AB432" i="1"/>
  <c r="V429" i="1"/>
  <c r="W428" i="1"/>
  <c r="X428" i="1" s="1"/>
  <c r="Y428" i="1" s="1"/>
  <c r="P428" i="1"/>
  <c r="Q427" i="1"/>
  <c r="R427" i="1" s="1"/>
  <c r="S427" i="1" s="1"/>
  <c r="AC432" i="1" l="1"/>
  <c r="AD432" i="1" s="1"/>
  <c r="AE432" i="1" s="1"/>
  <c r="AB433" i="1"/>
  <c r="V430" i="1"/>
  <c r="W429" i="1"/>
  <c r="X429" i="1" s="1"/>
  <c r="Y429" i="1" s="1"/>
  <c r="P429" i="1"/>
  <c r="Q428" i="1"/>
  <c r="R428" i="1" s="1"/>
  <c r="S428" i="1" s="1"/>
  <c r="AC433" i="1" l="1"/>
  <c r="AD433" i="1" s="1"/>
  <c r="AE433" i="1" s="1"/>
  <c r="AB434" i="1"/>
  <c r="W430" i="1"/>
  <c r="X430" i="1" s="1"/>
  <c r="Y430" i="1" s="1"/>
  <c r="V431" i="1"/>
  <c r="P430" i="1"/>
  <c r="Q429" i="1"/>
  <c r="R429" i="1" s="1"/>
  <c r="S429" i="1" s="1"/>
  <c r="AC434" i="1" l="1"/>
  <c r="AD434" i="1" s="1"/>
  <c r="AE434" i="1" s="1"/>
  <c r="AB435" i="1"/>
  <c r="V432" i="1"/>
  <c r="W431" i="1"/>
  <c r="X431" i="1" s="1"/>
  <c r="Y431" i="1" s="1"/>
  <c r="P431" i="1"/>
  <c r="Q430" i="1"/>
  <c r="R430" i="1" s="1"/>
  <c r="S430" i="1" s="1"/>
  <c r="AC435" i="1" l="1"/>
  <c r="AD435" i="1" s="1"/>
  <c r="AE435" i="1" s="1"/>
  <c r="AB436" i="1"/>
  <c r="V433" i="1"/>
  <c r="W432" i="1"/>
  <c r="X432" i="1" s="1"/>
  <c r="Y432" i="1" s="1"/>
  <c r="P432" i="1"/>
  <c r="Q431" i="1"/>
  <c r="R431" i="1" s="1"/>
  <c r="S431" i="1" s="1"/>
  <c r="AC436" i="1" l="1"/>
  <c r="AD436" i="1" s="1"/>
  <c r="AE436" i="1" s="1"/>
  <c r="AB437" i="1"/>
  <c r="V434" i="1"/>
  <c r="W433" i="1"/>
  <c r="X433" i="1" s="1"/>
  <c r="Y433" i="1" s="1"/>
  <c r="P433" i="1"/>
  <c r="Q432" i="1"/>
  <c r="R432" i="1" s="1"/>
  <c r="S432" i="1" s="1"/>
  <c r="AC437" i="1" l="1"/>
  <c r="AD437" i="1" s="1"/>
  <c r="AE437" i="1" s="1"/>
  <c r="AB438" i="1"/>
  <c r="V435" i="1"/>
  <c r="W434" i="1"/>
  <c r="X434" i="1" s="1"/>
  <c r="Y434" i="1" s="1"/>
  <c r="P434" i="1"/>
  <c r="Q433" i="1"/>
  <c r="R433" i="1" s="1"/>
  <c r="S433" i="1" s="1"/>
  <c r="AC438" i="1" l="1"/>
  <c r="AD438" i="1" s="1"/>
  <c r="AE438" i="1" s="1"/>
  <c r="AB439" i="1"/>
  <c r="V436" i="1"/>
  <c r="W435" i="1"/>
  <c r="X435" i="1" s="1"/>
  <c r="Y435" i="1" s="1"/>
  <c r="P435" i="1"/>
  <c r="Q434" i="1"/>
  <c r="R434" i="1" s="1"/>
  <c r="S434" i="1" s="1"/>
  <c r="AC439" i="1" l="1"/>
  <c r="AD439" i="1" s="1"/>
  <c r="AE439" i="1" s="1"/>
  <c r="AB440" i="1"/>
  <c r="V437" i="1"/>
  <c r="W436" i="1"/>
  <c r="X436" i="1" s="1"/>
  <c r="Y436" i="1" s="1"/>
  <c r="P436" i="1"/>
  <c r="Q435" i="1"/>
  <c r="R435" i="1" s="1"/>
  <c r="S435" i="1" s="1"/>
  <c r="AC440" i="1" l="1"/>
  <c r="AD440" i="1" s="1"/>
  <c r="AE440" i="1" s="1"/>
  <c r="AB441" i="1"/>
  <c r="V438" i="1"/>
  <c r="W437" i="1"/>
  <c r="X437" i="1" s="1"/>
  <c r="Y437" i="1" s="1"/>
  <c r="P437" i="1"/>
  <c r="Q436" i="1"/>
  <c r="R436" i="1" s="1"/>
  <c r="S436" i="1" s="1"/>
  <c r="AC441" i="1" l="1"/>
  <c r="AD441" i="1" s="1"/>
  <c r="AE441" i="1" s="1"/>
  <c r="AB442" i="1"/>
  <c r="V439" i="1"/>
  <c r="W438" i="1"/>
  <c r="X438" i="1" s="1"/>
  <c r="Y438" i="1" s="1"/>
  <c r="P438" i="1"/>
  <c r="Q437" i="1"/>
  <c r="R437" i="1" s="1"/>
  <c r="S437" i="1" s="1"/>
  <c r="AC442" i="1" l="1"/>
  <c r="AD442" i="1" s="1"/>
  <c r="AE442" i="1" s="1"/>
  <c r="AB443" i="1"/>
  <c r="V440" i="1"/>
  <c r="W439" i="1"/>
  <c r="X439" i="1" s="1"/>
  <c r="Y439" i="1" s="1"/>
  <c r="P439" i="1"/>
  <c r="Q438" i="1"/>
  <c r="R438" i="1" s="1"/>
  <c r="S438" i="1" s="1"/>
  <c r="AC443" i="1" l="1"/>
  <c r="AD443" i="1" s="1"/>
  <c r="AE443" i="1" s="1"/>
  <c r="AB444" i="1"/>
  <c r="W440" i="1"/>
  <c r="X440" i="1" s="1"/>
  <c r="Y440" i="1" s="1"/>
  <c r="V441" i="1"/>
  <c r="P440" i="1"/>
  <c r="Q439" i="1"/>
  <c r="R439" i="1" s="1"/>
  <c r="S439" i="1" s="1"/>
  <c r="AC444" i="1" l="1"/>
  <c r="AD444" i="1" s="1"/>
  <c r="AE444" i="1" s="1"/>
  <c r="AB445" i="1"/>
  <c r="V442" i="1"/>
  <c r="W441" i="1"/>
  <c r="X441" i="1" s="1"/>
  <c r="Y441" i="1" s="1"/>
  <c r="P441" i="1"/>
  <c r="Q440" i="1"/>
  <c r="R440" i="1" s="1"/>
  <c r="S440" i="1" s="1"/>
  <c r="AC445" i="1" l="1"/>
  <c r="AD445" i="1" s="1"/>
  <c r="AE445" i="1" s="1"/>
  <c r="AB446" i="1"/>
  <c r="V443" i="1"/>
  <c r="W442" i="1"/>
  <c r="X442" i="1" s="1"/>
  <c r="Y442" i="1" s="1"/>
  <c r="P442" i="1"/>
  <c r="Q441" i="1"/>
  <c r="R441" i="1" s="1"/>
  <c r="S441" i="1" s="1"/>
  <c r="AC446" i="1" l="1"/>
  <c r="AD446" i="1" s="1"/>
  <c r="AE446" i="1" s="1"/>
  <c r="AB447" i="1"/>
  <c r="V444" i="1"/>
  <c r="W443" i="1"/>
  <c r="X443" i="1" s="1"/>
  <c r="Y443" i="1" s="1"/>
  <c r="P443" i="1"/>
  <c r="Q442" i="1"/>
  <c r="R442" i="1" s="1"/>
  <c r="S442" i="1" s="1"/>
  <c r="AC447" i="1" l="1"/>
  <c r="AD447" i="1" s="1"/>
  <c r="AE447" i="1" s="1"/>
  <c r="AB448" i="1"/>
  <c r="V445" i="1"/>
  <c r="W444" i="1"/>
  <c r="X444" i="1" s="1"/>
  <c r="Y444" i="1" s="1"/>
  <c r="P444" i="1"/>
  <c r="Q443" i="1"/>
  <c r="R443" i="1" s="1"/>
  <c r="S443" i="1" s="1"/>
  <c r="AC448" i="1" l="1"/>
  <c r="AD448" i="1" s="1"/>
  <c r="AE448" i="1" s="1"/>
  <c r="AB449" i="1"/>
  <c r="V446" i="1"/>
  <c r="W445" i="1"/>
  <c r="X445" i="1" s="1"/>
  <c r="Y445" i="1" s="1"/>
  <c r="P445" i="1"/>
  <c r="Q444" i="1"/>
  <c r="R444" i="1" s="1"/>
  <c r="S444" i="1" s="1"/>
  <c r="AC449" i="1" l="1"/>
  <c r="AD449" i="1" s="1"/>
  <c r="AE449" i="1" s="1"/>
  <c r="AB450" i="1"/>
  <c r="V447" i="1"/>
  <c r="W446" i="1"/>
  <c r="X446" i="1" s="1"/>
  <c r="Y446" i="1" s="1"/>
  <c r="P446" i="1"/>
  <c r="Q445" i="1"/>
  <c r="R445" i="1" s="1"/>
  <c r="S445" i="1" s="1"/>
  <c r="AC450" i="1" l="1"/>
  <c r="AD450" i="1" s="1"/>
  <c r="AE450" i="1" s="1"/>
  <c r="AB451" i="1"/>
  <c r="V448" i="1"/>
  <c r="W447" i="1"/>
  <c r="X447" i="1" s="1"/>
  <c r="Y447" i="1" s="1"/>
  <c r="P447" i="1"/>
  <c r="Q446" i="1"/>
  <c r="R446" i="1" s="1"/>
  <c r="S446" i="1" s="1"/>
  <c r="AC451" i="1" l="1"/>
  <c r="AD451" i="1" s="1"/>
  <c r="AE451" i="1" s="1"/>
  <c r="AB452" i="1"/>
  <c r="V449" i="1"/>
  <c r="W448" i="1"/>
  <c r="X448" i="1" s="1"/>
  <c r="Y448" i="1" s="1"/>
  <c r="P448" i="1"/>
  <c r="Q447" i="1"/>
  <c r="R447" i="1" s="1"/>
  <c r="S447" i="1" s="1"/>
  <c r="AC452" i="1" l="1"/>
  <c r="AD452" i="1" s="1"/>
  <c r="AE452" i="1" s="1"/>
  <c r="AB453" i="1"/>
  <c r="V450" i="1"/>
  <c r="W449" i="1"/>
  <c r="X449" i="1" s="1"/>
  <c r="Y449" i="1" s="1"/>
  <c r="P449" i="1"/>
  <c r="Q448" i="1"/>
  <c r="R448" i="1" s="1"/>
  <c r="S448" i="1" s="1"/>
  <c r="AC453" i="1" l="1"/>
  <c r="AD453" i="1" s="1"/>
  <c r="AE453" i="1" s="1"/>
  <c r="AB454" i="1"/>
  <c r="V451" i="1"/>
  <c r="W450" i="1"/>
  <c r="X450" i="1" s="1"/>
  <c r="Y450" i="1" s="1"/>
  <c r="P450" i="1"/>
  <c r="Q449" i="1"/>
  <c r="R449" i="1" s="1"/>
  <c r="S449" i="1" s="1"/>
  <c r="AC454" i="1" l="1"/>
  <c r="AD454" i="1" s="1"/>
  <c r="AE454" i="1" s="1"/>
  <c r="AB455" i="1"/>
  <c r="V452" i="1"/>
  <c r="W451" i="1"/>
  <c r="X451" i="1" s="1"/>
  <c r="Y451" i="1" s="1"/>
  <c r="P451" i="1"/>
  <c r="Q450" i="1"/>
  <c r="R450" i="1" s="1"/>
  <c r="S450" i="1" s="1"/>
  <c r="AC455" i="1" l="1"/>
  <c r="AD455" i="1" s="1"/>
  <c r="AE455" i="1" s="1"/>
  <c r="AB456" i="1"/>
  <c r="V453" i="1"/>
  <c r="W452" i="1"/>
  <c r="X452" i="1" s="1"/>
  <c r="Y452" i="1" s="1"/>
  <c r="P452" i="1"/>
  <c r="Q451" i="1"/>
  <c r="R451" i="1" s="1"/>
  <c r="S451" i="1" s="1"/>
  <c r="AC456" i="1" l="1"/>
  <c r="AD456" i="1" s="1"/>
  <c r="AE456" i="1" s="1"/>
  <c r="AB457" i="1"/>
  <c r="V454" i="1"/>
  <c r="W453" i="1"/>
  <c r="X453" i="1" s="1"/>
  <c r="Y453" i="1" s="1"/>
  <c r="P453" i="1"/>
  <c r="Q452" i="1"/>
  <c r="R452" i="1" s="1"/>
  <c r="S452" i="1" s="1"/>
  <c r="AC457" i="1" l="1"/>
  <c r="AD457" i="1" s="1"/>
  <c r="AE457" i="1" s="1"/>
  <c r="AB458" i="1"/>
  <c r="V455" i="1"/>
  <c r="W454" i="1"/>
  <c r="X454" i="1" s="1"/>
  <c r="Y454" i="1" s="1"/>
  <c r="P454" i="1"/>
  <c r="Q453" i="1"/>
  <c r="R453" i="1" s="1"/>
  <c r="S453" i="1" s="1"/>
  <c r="AC458" i="1" l="1"/>
  <c r="AD458" i="1" s="1"/>
  <c r="AE458" i="1" s="1"/>
  <c r="AB459" i="1"/>
  <c r="V456" i="1"/>
  <c r="W455" i="1"/>
  <c r="X455" i="1" s="1"/>
  <c r="Y455" i="1" s="1"/>
  <c r="P455" i="1"/>
  <c r="Q454" i="1"/>
  <c r="R454" i="1" s="1"/>
  <c r="S454" i="1" s="1"/>
  <c r="AC459" i="1" l="1"/>
  <c r="AD459" i="1" s="1"/>
  <c r="AE459" i="1" s="1"/>
  <c r="AB460" i="1"/>
  <c r="V457" i="1"/>
  <c r="W456" i="1"/>
  <c r="X456" i="1" s="1"/>
  <c r="Y456" i="1" s="1"/>
  <c r="P456" i="1"/>
  <c r="Q455" i="1"/>
  <c r="R455" i="1" s="1"/>
  <c r="S455" i="1" s="1"/>
  <c r="AC460" i="1" l="1"/>
  <c r="AD460" i="1" s="1"/>
  <c r="AE460" i="1" s="1"/>
  <c r="AB461" i="1"/>
  <c r="V458" i="1"/>
  <c r="W457" i="1"/>
  <c r="X457" i="1" s="1"/>
  <c r="Y457" i="1" s="1"/>
  <c r="P457" i="1"/>
  <c r="Q456" i="1"/>
  <c r="R456" i="1" s="1"/>
  <c r="S456" i="1" s="1"/>
  <c r="AC461" i="1" l="1"/>
  <c r="AD461" i="1" s="1"/>
  <c r="AE461" i="1" s="1"/>
  <c r="AB462" i="1"/>
  <c r="V459" i="1"/>
  <c r="W458" i="1"/>
  <c r="X458" i="1" s="1"/>
  <c r="Y458" i="1" s="1"/>
  <c r="P458" i="1"/>
  <c r="Q457" i="1"/>
  <c r="R457" i="1" s="1"/>
  <c r="S457" i="1" s="1"/>
  <c r="AC462" i="1" l="1"/>
  <c r="AD462" i="1" s="1"/>
  <c r="AE462" i="1" s="1"/>
  <c r="AB463" i="1"/>
  <c r="V460" i="1"/>
  <c r="W459" i="1"/>
  <c r="X459" i="1" s="1"/>
  <c r="Y459" i="1" s="1"/>
  <c r="P459" i="1"/>
  <c r="Q458" i="1"/>
  <c r="R458" i="1" s="1"/>
  <c r="S458" i="1" s="1"/>
  <c r="AC463" i="1" l="1"/>
  <c r="AD463" i="1" s="1"/>
  <c r="AE463" i="1" s="1"/>
  <c r="AB464" i="1"/>
  <c r="V461" i="1"/>
  <c r="W460" i="1"/>
  <c r="X460" i="1" s="1"/>
  <c r="Y460" i="1" s="1"/>
  <c r="P460" i="1"/>
  <c r="Q459" i="1"/>
  <c r="R459" i="1" s="1"/>
  <c r="S459" i="1" s="1"/>
  <c r="AC464" i="1" l="1"/>
  <c r="AD464" i="1" s="1"/>
  <c r="AE464" i="1" s="1"/>
  <c r="AB465" i="1"/>
  <c r="V462" i="1"/>
  <c r="W461" i="1"/>
  <c r="X461" i="1" s="1"/>
  <c r="Y461" i="1" s="1"/>
  <c r="P461" i="1"/>
  <c r="Q460" i="1"/>
  <c r="R460" i="1" s="1"/>
  <c r="S460" i="1" s="1"/>
  <c r="AC465" i="1" l="1"/>
  <c r="AD465" i="1" s="1"/>
  <c r="AE465" i="1" s="1"/>
  <c r="AB466" i="1"/>
  <c r="V463" i="1"/>
  <c r="W462" i="1"/>
  <c r="X462" i="1" s="1"/>
  <c r="Y462" i="1" s="1"/>
  <c r="P462" i="1"/>
  <c r="Q461" i="1"/>
  <c r="R461" i="1" s="1"/>
  <c r="S461" i="1" s="1"/>
  <c r="AC466" i="1" l="1"/>
  <c r="AD466" i="1" s="1"/>
  <c r="AE466" i="1" s="1"/>
  <c r="AB467" i="1"/>
  <c r="W463" i="1"/>
  <c r="X463" i="1" s="1"/>
  <c r="Y463" i="1" s="1"/>
  <c r="V464" i="1"/>
  <c r="P463" i="1"/>
  <c r="Q462" i="1"/>
  <c r="R462" i="1" s="1"/>
  <c r="S462" i="1" s="1"/>
  <c r="AC467" i="1" l="1"/>
  <c r="AD467" i="1" s="1"/>
  <c r="AE467" i="1" s="1"/>
  <c r="AB468" i="1"/>
  <c r="W464" i="1"/>
  <c r="X464" i="1" s="1"/>
  <c r="Y464" i="1" s="1"/>
  <c r="V465" i="1"/>
  <c r="P464" i="1"/>
  <c r="Q463" i="1"/>
  <c r="R463" i="1" s="1"/>
  <c r="S463" i="1" s="1"/>
  <c r="AC468" i="1" l="1"/>
  <c r="AD468" i="1" s="1"/>
  <c r="AE468" i="1" s="1"/>
  <c r="AB469" i="1"/>
  <c r="W465" i="1"/>
  <c r="X465" i="1" s="1"/>
  <c r="Y465" i="1" s="1"/>
  <c r="V466" i="1"/>
  <c r="P465" i="1"/>
  <c r="Q464" i="1"/>
  <c r="R464" i="1" s="1"/>
  <c r="S464" i="1" s="1"/>
  <c r="AC469" i="1" l="1"/>
  <c r="AD469" i="1" s="1"/>
  <c r="AE469" i="1" s="1"/>
  <c r="AB470" i="1"/>
  <c r="W466" i="1"/>
  <c r="X466" i="1" s="1"/>
  <c r="Y466" i="1" s="1"/>
  <c r="V467" i="1"/>
  <c r="P466" i="1"/>
  <c r="Q465" i="1"/>
  <c r="R465" i="1" s="1"/>
  <c r="S465" i="1" s="1"/>
  <c r="AC470" i="1" l="1"/>
  <c r="AD470" i="1" s="1"/>
  <c r="AE470" i="1" s="1"/>
  <c r="AB471" i="1"/>
  <c r="W467" i="1"/>
  <c r="X467" i="1" s="1"/>
  <c r="Y467" i="1" s="1"/>
  <c r="V468" i="1"/>
  <c r="P467" i="1"/>
  <c r="Q466" i="1"/>
  <c r="R466" i="1" s="1"/>
  <c r="S466" i="1" s="1"/>
  <c r="AC471" i="1" l="1"/>
  <c r="AD471" i="1" s="1"/>
  <c r="AE471" i="1" s="1"/>
  <c r="AB472" i="1"/>
  <c r="W468" i="1"/>
  <c r="X468" i="1" s="1"/>
  <c r="Y468" i="1" s="1"/>
  <c r="V469" i="1"/>
  <c r="P468" i="1"/>
  <c r="Q467" i="1"/>
  <c r="R467" i="1" s="1"/>
  <c r="S467" i="1" s="1"/>
  <c r="AC472" i="1" l="1"/>
  <c r="AD472" i="1" s="1"/>
  <c r="AE472" i="1" s="1"/>
  <c r="AB473" i="1"/>
  <c r="W469" i="1"/>
  <c r="X469" i="1" s="1"/>
  <c r="Y469" i="1" s="1"/>
  <c r="V470" i="1"/>
  <c r="P469" i="1"/>
  <c r="Q468" i="1"/>
  <c r="R468" i="1" s="1"/>
  <c r="S468" i="1" s="1"/>
  <c r="AC473" i="1" l="1"/>
  <c r="AD473" i="1" s="1"/>
  <c r="AE473" i="1" s="1"/>
  <c r="AB474" i="1"/>
  <c r="W470" i="1"/>
  <c r="X470" i="1" s="1"/>
  <c r="Y470" i="1" s="1"/>
  <c r="V471" i="1"/>
  <c r="P470" i="1"/>
  <c r="Q469" i="1"/>
  <c r="R469" i="1" s="1"/>
  <c r="S469" i="1" s="1"/>
  <c r="AC474" i="1" l="1"/>
  <c r="AD474" i="1" s="1"/>
  <c r="AE474" i="1" s="1"/>
  <c r="AB475" i="1"/>
  <c r="W471" i="1"/>
  <c r="X471" i="1" s="1"/>
  <c r="Y471" i="1" s="1"/>
  <c r="V472" i="1"/>
  <c r="P471" i="1"/>
  <c r="Q470" i="1"/>
  <c r="R470" i="1" s="1"/>
  <c r="S470" i="1" s="1"/>
  <c r="AC475" i="1" l="1"/>
  <c r="AD475" i="1" s="1"/>
  <c r="AE475" i="1" s="1"/>
  <c r="AB476" i="1"/>
  <c r="W472" i="1"/>
  <c r="X472" i="1" s="1"/>
  <c r="Y472" i="1" s="1"/>
  <c r="V473" i="1"/>
  <c r="P472" i="1"/>
  <c r="Q471" i="1"/>
  <c r="R471" i="1" s="1"/>
  <c r="S471" i="1" s="1"/>
  <c r="AC476" i="1" l="1"/>
  <c r="AD476" i="1" s="1"/>
  <c r="AE476" i="1" s="1"/>
  <c r="AB477" i="1"/>
  <c r="W473" i="1"/>
  <c r="X473" i="1" s="1"/>
  <c r="Y473" i="1" s="1"/>
  <c r="V474" i="1"/>
  <c r="P473" i="1"/>
  <c r="Q472" i="1"/>
  <c r="R472" i="1" s="1"/>
  <c r="S472" i="1" s="1"/>
  <c r="AC477" i="1" l="1"/>
  <c r="AD477" i="1" s="1"/>
  <c r="AE477" i="1" s="1"/>
  <c r="AB478" i="1"/>
  <c r="W474" i="1"/>
  <c r="X474" i="1" s="1"/>
  <c r="Y474" i="1" s="1"/>
  <c r="V475" i="1"/>
  <c r="P474" i="1"/>
  <c r="Q473" i="1"/>
  <c r="R473" i="1" s="1"/>
  <c r="S473" i="1" s="1"/>
  <c r="AC478" i="1" l="1"/>
  <c r="AD478" i="1" s="1"/>
  <c r="AE478" i="1" s="1"/>
  <c r="AB479" i="1"/>
  <c r="W475" i="1"/>
  <c r="X475" i="1" s="1"/>
  <c r="Y475" i="1" s="1"/>
  <c r="V476" i="1"/>
  <c r="P475" i="1"/>
  <c r="Q474" i="1"/>
  <c r="R474" i="1" s="1"/>
  <c r="S474" i="1" s="1"/>
  <c r="AC479" i="1" l="1"/>
  <c r="AD479" i="1" s="1"/>
  <c r="AE479" i="1" s="1"/>
  <c r="AB480" i="1"/>
  <c r="W476" i="1"/>
  <c r="X476" i="1" s="1"/>
  <c r="Y476" i="1" s="1"/>
  <c r="V477" i="1"/>
  <c r="P476" i="1"/>
  <c r="Q475" i="1"/>
  <c r="R475" i="1" s="1"/>
  <c r="S475" i="1" s="1"/>
  <c r="AC480" i="1" l="1"/>
  <c r="AD480" i="1" s="1"/>
  <c r="AE480" i="1" s="1"/>
  <c r="AB481" i="1"/>
  <c r="W477" i="1"/>
  <c r="X477" i="1" s="1"/>
  <c r="Y477" i="1" s="1"/>
  <c r="V478" i="1"/>
  <c r="P477" i="1"/>
  <c r="Q476" i="1"/>
  <c r="R476" i="1" s="1"/>
  <c r="S476" i="1" s="1"/>
  <c r="AC481" i="1" l="1"/>
  <c r="AD481" i="1" s="1"/>
  <c r="AE481" i="1" s="1"/>
  <c r="AB482" i="1"/>
  <c r="W478" i="1"/>
  <c r="X478" i="1" s="1"/>
  <c r="Y478" i="1" s="1"/>
  <c r="V479" i="1"/>
  <c r="P478" i="1"/>
  <c r="Q477" i="1"/>
  <c r="R477" i="1" s="1"/>
  <c r="S477" i="1" s="1"/>
  <c r="AC482" i="1" l="1"/>
  <c r="AD482" i="1" s="1"/>
  <c r="AE482" i="1" s="1"/>
  <c r="AB483" i="1"/>
  <c r="W479" i="1"/>
  <c r="X479" i="1" s="1"/>
  <c r="Y479" i="1" s="1"/>
  <c r="V480" i="1"/>
  <c r="P479" i="1"/>
  <c r="Q478" i="1"/>
  <c r="R478" i="1" s="1"/>
  <c r="S478" i="1" s="1"/>
  <c r="AC483" i="1" l="1"/>
  <c r="AD483" i="1" s="1"/>
  <c r="AE483" i="1" s="1"/>
  <c r="AB484" i="1"/>
  <c r="W480" i="1"/>
  <c r="X480" i="1" s="1"/>
  <c r="Y480" i="1" s="1"/>
  <c r="V481" i="1"/>
  <c r="P480" i="1"/>
  <c r="Q479" i="1"/>
  <c r="R479" i="1" s="1"/>
  <c r="S479" i="1" s="1"/>
  <c r="AC484" i="1" l="1"/>
  <c r="AD484" i="1" s="1"/>
  <c r="AE484" i="1" s="1"/>
  <c r="AB485" i="1"/>
  <c r="V482" i="1"/>
  <c r="W481" i="1"/>
  <c r="X481" i="1" s="1"/>
  <c r="Y481" i="1" s="1"/>
  <c r="P481" i="1"/>
  <c r="Q480" i="1"/>
  <c r="R480" i="1" s="1"/>
  <c r="S480" i="1" s="1"/>
  <c r="AC485" i="1" l="1"/>
  <c r="AD485" i="1" s="1"/>
  <c r="AE485" i="1" s="1"/>
  <c r="AB486" i="1"/>
  <c r="W482" i="1"/>
  <c r="X482" i="1" s="1"/>
  <c r="Y482" i="1" s="1"/>
  <c r="V483" i="1"/>
  <c r="P482" i="1"/>
  <c r="Q481" i="1"/>
  <c r="R481" i="1" s="1"/>
  <c r="S481" i="1" s="1"/>
  <c r="AC486" i="1" l="1"/>
  <c r="AD486" i="1" s="1"/>
  <c r="AE486" i="1" s="1"/>
  <c r="AB487" i="1"/>
  <c r="W483" i="1"/>
  <c r="X483" i="1" s="1"/>
  <c r="Y483" i="1" s="1"/>
  <c r="V484" i="1"/>
  <c r="P483" i="1"/>
  <c r="Q482" i="1"/>
  <c r="R482" i="1" s="1"/>
  <c r="S482" i="1" s="1"/>
  <c r="AC487" i="1" l="1"/>
  <c r="AD487" i="1" s="1"/>
  <c r="AE487" i="1" s="1"/>
  <c r="AB488" i="1"/>
  <c r="V485" i="1"/>
  <c r="W484" i="1"/>
  <c r="X484" i="1" s="1"/>
  <c r="Y484" i="1" s="1"/>
  <c r="P484" i="1"/>
  <c r="Q483" i="1"/>
  <c r="R483" i="1" s="1"/>
  <c r="S483" i="1" s="1"/>
  <c r="AC488" i="1" l="1"/>
  <c r="AD488" i="1" s="1"/>
  <c r="AE488" i="1" s="1"/>
  <c r="AB489" i="1"/>
  <c r="W485" i="1"/>
  <c r="X485" i="1" s="1"/>
  <c r="Y485" i="1" s="1"/>
  <c r="V486" i="1"/>
  <c r="P485" i="1"/>
  <c r="Q484" i="1"/>
  <c r="R484" i="1" s="1"/>
  <c r="S484" i="1" s="1"/>
  <c r="AC489" i="1" l="1"/>
  <c r="AD489" i="1" s="1"/>
  <c r="AE489" i="1" s="1"/>
  <c r="AB490" i="1"/>
  <c r="W486" i="1"/>
  <c r="X486" i="1" s="1"/>
  <c r="Y486" i="1" s="1"/>
  <c r="V487" i="1"/>
  <c r="P486" i="1"/>
  <c r="Q485" i="1"/>
  <c r="R485" i="1" s="1"/>
  <c r="S485" i="1" s="1"/>
  <c r="AC490" i="1" l="1"/>
  <c r="AD490" i="1" s="1"/>
  <c r="AE490" i="1" s="1"/>
  <c r="AB491" i="1"/>
  <c r="W487" i="1"/>
  <c r="X487" i="1" s="1"/>
  <c r="Y487" i="1" s="1"/>
  <c r="V488" i="1"/>
  <c r="P487" i="1"/>
  <c r="Q486" i="1"/>
  <c r="R486" i="1" s="1"/>
  <c r="S486" i="1" s="1"/>
  <c r="AC491" i="1" l="1"/>
  <c r="AD491" i="1" s="1"/>
  <c r="AE491" i="1" s="1"/>
  <c r="AB492" i="1"/>
  <c r="W488" i="1"/>
  <c r="X488" i="1" s="1"/>
  <c r="Y488" i="1" s="1"/>
  <c r="V489" i="1"/>
  <c r="P488" i="1"/>
  <c r="Q487" i="1"/>
  <c r="R487" i="1" s="1"/>
  <c r="S487" i="1" s="1"/>
  <c r="AC492" i="1" l="1"/>
  <c r="AD492" i="1" s="1"/>
  <c r="AE492" i="1" s="1"/>
  <c r="AB493" i="1"/>
  <c r="W489" i="1"/>
  <c r="X489" i="1" s="1"/>
  <c r="Y489" i="1" s="1"/>
  <c r="V490" i="1"/>
  <c r="P489" i="1"/>
  <c r="Q488" i="1"/>
  <c r="R488" i="1" s="1"/>
  <c r="S488" i="1" s="1"/>
  <c r="AC493" i="1" l="1"/>
  <c r="AD493" i="1" s="1"/>
  <c r="AE493" i="1" s="1"/>
  <c r="AB494" i="1"/>
  <c r="W490" i="1"/>
  <c r="X490" i="1" s="1"/>
  <c r="Y490" i="1" s="1"/>
  <c r="V491" i="1"/>
  <c r="P490" i="1"/>
  <c r="Q489" i="1"/>
  <c r="R489" i="1" s="1"/>
  <c r="S489" i="1" s="1"/>
  <c r="AC494" i="1" l="1"/>
  <c r="AD494" i="1" s="1"/>
  <c r="AE494" i="1" s="1"/>
  <c r="AB495" i="1"/>
  <c r="V492" i="1"/>
  <c r="W491" i="1"/>
  <c r="X491" i="1" s="1"/>
  <c r="Y491" i="1" s="1"/>
  <c r="P491" i="1"/>
  <c r="Q490" i="1"/>
  <c r="R490" i="1" s="1"/>
  <c r="S490" i="1" s="1"/>
  <c r="AC495" i="1" l="1"/>
  <c r="AD495" i="1" s="1"/>
  <c r="AE495" i="1" s="1"/>
  <c r="AB496" i="1"/>
  <c r="W492" i="1"/>
  <c r="X492" i="1" s="1"/>
  <c r="Y492" i="1" s="1"/>
  <c r="V493" i="1"/>
  <c r="P492" i="1"/>
  <c r="Q491" i="1"/>
  <c r="R491" i="1" s="1"/>
  <c r="S491" i="1" s="1"/>
  <c r="AC496" i="1" l="1"/>
  <c r="AD496" i="1" s="1"/>
  <c r="AE496" i="1" s="1"/>
  <c r="AB497" i="1"/>
  <c r="W493" i="1"/>
  <c r="X493" i="1" s="1"/>
  <c r="Y493" i="1" s="1"/>
  <c r="V494" i="1"/>
  <c r="P493" i="1"/>
  <c r="Q492" i="1"/>
  <c r="R492" i="1" s="1"/>
  <c r="S492" i="1" s="1"/>
  <c r="AC497" i="1" l="1"/>
  <c r="AD497" i="1" s="1"/>
  <c r="AE497" i="1" s="1"/>
  <c r="AB498" i="1"/>
  <c r="W494" i="1"/>
  <c r="X494" i="1" s="1"/>
  <c r="Y494" i="1" s="1"/>
  <c r="V495" i="1"/>
  <c r="P494" i="1"/>
  <c r="Q493" i="1"/>
  <c r="R493" i="1" s="1"/>
  <c r="S493" i="1" s="1"/>
  <c r="AC498" i="1" l="1"/>
  <c r="AD498" i="1" s="1"/>
  <c r="AE498" i="1" s="1"/>
  <c r="AB499" i="1"/>
  <c r="V496" i="1"/>
  <c r="W495" i="1"/>
  <c r="X495" i="1" s="1"/>
  <c r="Y495" i="1" s="1"/>
  <c r="P495" i="1"/>
  <c r="Q494" i="1"/>
  <c r="R494" i="1" s="1"/>
  <c r="S494" i="1" s="1"/>
  <c r="AC499" i="1" l="1"/>
  <c r="AD499" i="1" s="1"/>
  <c r="AE499" i="1" s="1"/>
  <c r="AB500" i="1"/>
  <c r="W496" i="1"/>
  <c r="X496" i="1" s="1"/>
  <c r="Y496" i="1" s="1"/>
  <c r="V497" i="1"/>
  <c r="P496" i="1"/>
  <c r="Q495" i="1"/>
  <c r="R495" i="1" s="1"/>
  <c r="S495" i="1" s="1"/>
  <c r="AC500" i="1" l="1"/>
  <c r="AD500" i="1" s="1"/>
  <c r="AE500" i="1" s="1"/>
  <c r="AB501" i="1"/>
  <c r="W497" i="1"/>
  <c r="X497" i="1" s="1"/>
  <c r="Y497" i="1" s="1"/>
  <c r="V498" i="1"/>
  <c r="P497" i="1"/>
  <c r="Q496" i="1"/>
  <c r="R496" i="1" s="1"/>
  <c r="S496" i="1" s="1"/>
  <c r="AC501" i="1" l="1"/>
  <c r="AD501" i="1" s="1"/>
  <c r="AE501" i="1" s="1"/>
  <c r="AB502" i="1"/>
  <c r="W498" i="1"/>
  <c r="X498" i="1" s="1"/>
  <c r="Y498" i="1" s="1"/>
  <c r="V499" i="1"/>
  <c r="P498" i="1"/>
  <c r="Q497" i="1"/>
  <c r="R497" i="1" s="1"/>
  <c r="S497" i="1" s="1"/>
  <c r="AC502" i="1" l="1"/>
  <c r="AD502" i="1" s="1"/>
  <c r="AE502" i="1" s="1"/>
  <c r="AB503" i="1"/>
  <c r="W499" i="1"/>
  <c r="X499" i="1" s="1"/>
  <c r="Y499" i="1" s="1"/>
  <c r="V500" i="1"/>
  <c r="P499" i="1"/>
  <c r="Q498" i="1"/>
  <c r="R498" i="1" s="1"/>
  <c r="S498" i="1" s="1"/>
  <c r="AC503" i="1" l="1"/>
  <c r="AD503" i="1" s="1"/>
  <c r="AE503" i="1" s="1"/>
  <c r="AB504" i="1"/>
  <c r="W500" i="1"/>
  <c r="X500" i="1" s="1"/>
  <c r="Y500" i="1" s="1"/>
  <c r="V501" i="1"/>
  <c r="P500" i="1"/>
  <c r="Q499" i="1"/>
  <c r="R499" i="1" s="1"/>
  <c r="S499" i="1" s="1"/>
  <c r="AC504" i="1" l="1"/>
  <c r="AD504" i="1" s="1"/>
  <c r="AE504" i="1" s="1"/>
  <c r="AB505" i="1"/>
  <c r="W501" i="1"/>
  <c r="X501" i="1" s="1"/>
  <c r="Y501" i="1" s="1"/>
  <c r="V502" i="1"/>
  <c r="P501" i="1"/>
  <c r="Q500" i="1"/>
  <c r="R500" i="1" s="1"/>
  <c r="S500" i="1" s="1"/>
  <c r="AC505" i="1" l="1"/>
  <c r="AD505" i="1" s="1"/>
  <c r="AE505" i="1" s="1"/>
  <c r="AB506" i="1"/>
  <c r="V503" i="1"/>
  <c r="W502" i="1"/>
  <c r="X502" i="1" s="1"/>
  <c r="Y502" i="1" s="1"/>
  <c r="P502" i="1"/>
  <c r="Q501" i="1"/>
  <c r="R501" i="1" s="1"/>
  <c r="S501" i="1" s="1"/>
  <c r="AC506" i="1" l="1"/>
  <c r="AD506" i="1" s="1"/>
  <c r="AE506" i="1" s="1"/>
  <c r="AB507" i="1"/>
  <c r="V504" i="1"/>
  <c r="W503" i="1"/>
  <c r="X503" i="1" s="1"/>
  <c r="Y503" i="1" s="1"/>
  <c r="P503" i="1"/>
  <c r="Q502" i="1"/>
  <c r="R502" i="1" s="1"/>
  <c r="S502" i="1" s="1"/>
  <c r="AC507" i="1" l="1"/>
  <c r="AD507" i="1" s="1"/>
  <c r="AE507" i="1" s="1"/>
  <c r="AB508" i="1"/>
  <c r="W504" i="1"/>
  <c r="X504" i="1" s="1"/>
  <c r="Y504" i="1" s="1"/>
  <c r="V505" i="1"/>
  <c r="P504" i="1"/>
  <c r="Q503" i="1"/>
  <c r="R503" i="1" s="1"/>
  <c r="S503" i="1" s="1"/>
  <c r="AC508" i="1" l="1"/>
  <c r="AD508" i="1" s="1"/>
  <c r="AE508" i="1" s="1"/>
  <c r="AB509" i="1"/>
  <c r="V506" i="1"/>
  <c r="W505" i="1"/>
  <c r="X505" i="1" s="1"/>
  <c r="Y505" i="1" s="1"/>
  <c r="P505" i="1"/>
  <c r="Q504" i="1"/>
  <c r="R504" i="1" s="1"/>
  <c r="S504" i="1" s="1"/>
  <c r="AC509" i="1" l="1"/>
  <c r="AD509" i="1" s="1"/>
  <c r="AE509" i="1" s="1"/>
  <c r="AB510" i="1"/>
  <c r="W506" i="1"/>
  <c r="X506" i="1" s="1"/>
  <c r="Y506" i="1" s="1"/>
  <c r="V507" i="1"/>
  <c r="P506" i="1"/>
  <c r="Q505" i="1"/>
  <c r="R505" i="1" s="1"/>
  <c r="S505" i="1" s="1"/>
  <c r="AC510" i="1" l="1"/>
  <c r="AD510" i="1" s="1"/>
  <c r="AE510" i="1" s="1"/>
  <c r="AB511" i="1"/>
  <c r="W507" i="1"/>
  <c r="X507" i="1" s="1"/>
  <c r="Y507" i="1" s="1"/>
  <c r="V508" i="1"/>
  <c r="P507" i="1"/>
  <c r="Q506" i="1"/>
  <c r="R506" i="1" s="1"/>
  <c r="S506" i="1" s="1"/>
  <c r="AC511" i="1" l="1"/>
  <c r="AD511" i="1" s="1"/>
  <c r="AE511" i="1" s="1"/>
  <c r="AB512" i="1"/>
  <c r="W508" i="1"/>
  <c r="X508" i="1" s="1"/>
  <c r="Y508" i="1" s="1"/>
  <c r="V509" i="1"/>
  <c r="P508" i="1"/>
  <c r="Q507" i="1"/>
  <c r="R507" i="1" s="1"/>
  <c r="S507" i="1" s="1"/>
  <c r="AC512" i="1" l="1"/>
  <c r="AD512" i="1" s="1"/>
  <c r="AE512" i="1" s="1"/>
  <c r="AB513" i="1"/>
  <c r="V510" i="1"/>
  <c r="W509" i="1"/>
  <c r="X509" i="1" s="1"/>
  <c r="Y509" i="1" s="1"/>
  <c r="P509" i="1"/>
  <c r="Q508" i="1"/>
  <c r="R508" i="1" s="1"/>
  <c r="S508" i="1" s="1"/>
  <c r="AC513" i="1" l="1"/>
  <c r="AD513" i="1" s="1"/>
  <c r="AE513" i="1" s="1"/>
  <c r="AB514" i="1"/>
  <c r="W510" i="1"/>
  <c r="X510" i="1" s="1"/>
  <c r="Y510" i="1" s="1"/>
  <c r="V511" i="1"/>
  <c r="P510" i="1"/>
  <c r="Q509" i="1"/>
  <c r="R509" i="1" s="1"/>
  <c r="S509" i="1" s="1"/>
  <c r="AC514" i="1" l="1"/>
  <c r="AD514" i="1" s="1"/>
  <c r="AE514" i="1" s="1"/>
  <c r="AB515" i="1"/>
  <c r="V512" i="1"/>
  <c r="W511" i="1"/>
  <c r="X511" i="1" s="1"/>
  <c r="Y511" i="1" s="1"/>
  <c r="P511" i="1"/>
  <c r="Q510" i="1"/>
  <c r="R510" i="1" s="1"/>
  <c r="S510" i="1" s="1"/>
  <c r="AC515" i="1" l="1"/>
  <c r="AD515" i="1" s="1"/>
  <c r="AE515" i="1" s="1"/>
  <c r="AB516" i="1"/>
  <c r="W512" i="1"/>
  <c r="X512" i="1" s="1"/>
  <c r="Y512" i="1" s="1"/>
  <c r="V513" i="1"/>
  <c r="P512" i="1"/>
  <c r="Q511" i="1"/>
  <c r="R511" i="1" s="1"/>
  <c r="S511" i="1" s="1"/>
  <c r="AC516" i="1" l="1"/>
  <c r="AD516" i="1" s="1"/>
  <c r="AE516" i="1" s="1"/>
  <c r="AB517" i="1"/>
  <c r="V514" i="1"/>
  <c r="W513" i="1"/>
  <c r="X513" i="1" s="1"/>
  <c r="Y513" i="1" s="1"/>
  <c r="P513" i="1"/>
  <c r="Q512" i="1"/>
  <c r="R512" i="1" s="1"/>
  <c r="S512" i="1" s="1"/>
  <c r="AC517" i="1" l="1"/>
  <c r="AD517" i="1" s="1"/>
  <c r="AE517" i="1" s="1"/>
  <c r="AB518" i="1"/>
  <c r="W514" i="1"/>
  <c r="X514" i="1" s="1"/>
  <c r="Y514" i="1" s="1"/>
  <c r="V515" i="1"/>
  <c r="P514" i="1"/>
  <c r="Q513" i="1"/>
  <c r="R513" i="1" s="1"/>
  <c r="S513" i="1" s="1"/>
  <c r="AC518" i="1" l="1"/>
  <c r="AD518" i="1" s="1"/>
  <c r="AE518" i="1" s="1"/>
  <c r="AB519" i="1"/>
  <c r="W515" i="1"/>
  <c r="X515" i="1" s="1"/>
  <c r="Y515" i="1" s="1"/>
  <c r="V516" i="1"/>
  <c r="P515" i="1"/>
  <c r="Q514" i="1"/>
  <c r="R514" i="1" s="1"/>
  <c r="S514" i="1" s="1"/>
  <c r="AC519" i="1" l="1"/>
  <c r="AD519" i="1" s="1"/>
  <c r="AE519" i="1" s="1"/>
  <c r="AB520" i="1"/>
  <c r="W516" i="1"/>
  <c r="X516" i="1" s="1"/>
  <c r="Y516" i="1" s="1"/>
  <c r="V517" i="1"/>
  <c r="P516" i="1"/>
  <c r="Q515" i="1"/>
  <c r="R515" i="1" s="1"/>
  <c r="S515" i="1" s="1"/>
  <c r="AC520" i="1" l="1"/>
  <c r="AD520" i="1" s="1"/>
  <c r="AE520" i="1" s="1"/>
  <c r="AB521" i="1"/>
  <c r="W517" i="1"/>
  <c r="X517" i="1" s="1"/>
  <c r="Y517" i="1" s="1"/>
  <c r="V518" i="1"/>
  <c r="P517" i="1"/>
  <c r="Q516" i="1"/>
  <c r="R516" i="1" s="1"/>
  <c r="S516" i="1" s="1"/>
  <c r="AC521" i="1" l="1"/>
  <c r="AD521" i="1" s="1"/>
  <c r="AE521" i="1" s="1"/>
  <c r="AB522" i="1"/>
  <c r="V519" i="1"/>
  <c r="W518" i="1"/>
  <c r="X518" i="1" s="1"/>
  <c r="Y518" i="1" s="1"/>
  <c r="Q517" i="1"/>
  <c r="R517" i="1" s="1"/>
  <c r="S517" i="1" s="1"/>
  <c r="P518" i="1"/>
  <c r="AC522" i="1" l="1"/>
  <c r="AD522" i="1" s="1"/>
  <c r="AE522" i="1" s="1"/>
  <c r="AB523" i="1"/>
  <c r="W519" i="1"/>
  <c r="X519" i="1" s="1"/>
  <c r="Y519" i="1" s="1"/>
  <c r="V520" i="1"/>
  <c r="Q518" i="1"/>
  <c r="R518" i="1" s="1"/>
  <c r="S518" i="1" s="1"/>
  <c r="P519" i="1"/>
  <c r="AC523" i="1" l="1"/>
  <c r="AD523" i="1" s="1"/>
  <c r="AE523" i="1" s="1"/>
  <c r="AB524" i="1"/>
  <c r="W520" i="1"/>
  <c r="X520" i="1" s="1"/>
  <c r="Y520" i="1" s="1"/>
  <c r="V521" i="1"/>
  <c r="Q519" i="1"/>
  <c r="R519" i="1" s="1"/>
  <c r="S519" i="1" s="1"/>
  <c r="P520" i="1"/>
  <c r="AC524" i="1" l="1"/>
  <c r="AD524" i="1" s="1"/>
  <c r="AE524" i="1" s="1"/>
  <c r="AB525" i="1"/>
  <c r="W521" i="1"/>
  <c r="X521" i="1" s="1"/>
  <c r="Y521" i="1" s="1"/>
  <c r="V522" i="1"/>
  <c r="Q520" i="1"/>
  <c r="R520" i="1" s="1"/>
  <c r="S520" i="1" s="1"/>
  <c r="P521" i="1"/>
  <c r="AC525" i="1" l="1"/>
  <c r="AD525" i="1" s="1"/>
  <c r="AE525" i="1" s="1"/>
  <c r="AB526" i="1"/>
  <c r="V523" i="1"/>
  <c r="W522" i="1"/>
  <c r="X522" i="1" s="1"/>
  <c r="Y522" i="1" s="1"/>
  <c r="Q521" i="1"/>
  <c r="R521" i="1" s="1"/>
  <c r="S521" i="1" s="1"/>
  <c r="P522" i="1"/>
  <c r="AC526" i="1" l="1"/>
  <c r="AD526" i="1" s="1"/>
  <c r="AE526" i="1" s="1"/>
  <c r="AB527" i="1"/>
  <c r="W523" i="1"/>
  <c r="X523" i="1" s="1"/>
  <c r="Y523" i="1" s="1"/>
  <c r="V524" i="1"/>
  <c r="Q522" i="1"/>
  <c r="R522" i="1" s="1"/>
  <c r="S522" i="1" s="1"/>
  <c r="P523" i="1"/>
  <c r="AC527" i="1" l="1"/>
  <c r="AD527" i="1" s="1"/>
  <c r="AE527" i="1" s="1"/>
  <c r="AB528" i="1"/>
  <c r="W524" i="1"/>
  <c r="X524" i="1" s="1"/>
  <c r="Y524" i="1" s="1"/>
  <c r="V525" i="1"/>
  <c r="Q523" i="1"/>
  <c r="R523" i="1" s="1"/>
  <c r="S523" i="1" s="1"/>
  <c r="P524" i="1"/>
  <c r="AC528" i="1" l="1"/>
  <c r="AD528" i="1" s="1"/>
  <c r="AE528" i="1" s="1"/>
  <c r="AB529" i="1"/>
  <c r="W525" i="1"/>
  <c r="X525" i="1" s="1"/>
  <c r="Y525" i="1" s="1"/>
  <c r="V526" i="1"/>
  <c r="Q524" i="1"/>
  <c r="R524" i="1" s="1"/>
  <c r="S524" i="1" s="1"/>
  <c r="P525" i="1"/>
  <c r="AC529" i="1" l="1"/>
  <c r="AD529" i="1" s="1"/>
  <c r="AE529" i="1" s="1"/>
  <c r="AB530" i="1"/>
  <c r="W526" i="1"/>
  <c r="X526" i="1" s="1"/>
  <c r="Y526" i="1" s="1"/>
  <c r="V527" i="1"/>
  <c r="Q525" i="1"/>
  <c r="R525" i="1" s="1"/>
  <c r="S525" i="1" s="1"/>
  <c r="P526" i="1"/>
  <c r="AC530" i="1" l="1"/>
  <c r="AD530" i="1" s="1"/>
  <c r="AE530" i="1" s="1"/>
  <c r="AB531" i="1"/>
  <c r="W527" i="1"/>
  <c r="X527" i="1" s="1"/>
  <c r="Y527" i="1" s="1"/>
  <c r="V528" i="1"/>
  <c r="Q526" i="1"/>
  <c r="R526" i="1" s="1"/>
  <c r="S526" i="1" s="1"/>
  <c r="P527" i="1"/>
  <c r="AC531" i="1" l="1"/>
  <c r="AD531" i="1" s="1"/>
  <c r="AE531" i="1" s="1"/>
  <c r="AB532" i="1"/>
  <c r="W528" i="1"/>
  <c r="X528" i="1" s="1"/>
  <c r="Y528" i="1" s="1"/>
  <c r="V529" i="1"/>
  <c r="Q527" i="1"/>
  <c r="R527" i="1" s="1"/>
  <c r="S527" i="1" s="1"/>
  <c r="P528" i="1"/>
  <c r="AC532" i="1" l="1"/>
  <c r="AD532" i="1" s="1"/>
  <c r="AE532" i="1" s="1"/>
  <c r="AB533" i="1"/>
  <c r="W529" i="1"/>
  <c r="X529" i="1" s="1"/>
  <c r="Y529" i="1" s="1"/>
  <c r="V530" i="1"/>
  <c r="Q528" i="1"/>
  <c r="R528" i="1" s="1"/>
  <c r="S528" i="1" s="1"/>
  <c r="P529" i="1"/>
  <c r="AC533" i="1" l="1"/>
  <c r="AD533" i="1" s="1"/>
  <c r="AE533" i="1" s="1"/>
  <c r="AB534" i="1"/>
  <c r="V531" i="1"/>
  <c r="W530" i="1"/>
  <c r="X530" i="1" s="1"/>
  <c r="Y530" i="1" s="1"/>
  <c r="Q529" i="1"/>
  <c r="R529" i="1" s="1"/>
  <c r="S529" i="1" s="1"/>
  <c r="P530" i="1"/>
  <c r="AC534" i="1" l="1"/>
  <c r="AD534" i="1" s="1"/>
  <c r="AE534" i="1" s="1"/>
  <c r="AB535" i="1"/>
  <c r="W531" i="1"/>
  <c r="X531" i="1" s="1"/>
  <c r="Y531" i="1" s="1"/>
  <c r="V532" i="1"/>
  <c r="Q530" i="1"/>
  <c r="R530" i="1" s="1"/>
  <c r="S530" i="1" s="1"/>
  <c r="P531" i="1"/>
  <c r="AC535" i="1" l="1"/>
  <c r="AD535" i="1" s="1"/>
  <c r="AE535" i="1" s="1"/>
  <c r="AB536" i="1"/>
  <c r="W532" i="1"/>
  <c r="X532" i="1" s="1"/>
  <c r="Y532" i="1" s="1"/>
  <c r="V533" i="1"/>
  <c r="Q531" i="1"/>
  <c r="R531" i="1" s="1"/>
  <c r="S531" i="1" s="1"/>
  <c r="P532" i="1"/>
  <c r="AC536" i="1" l="1"/>
  <c r="AD536" i="1" s="1"/>
  <c r="AE536" i="1" s="1"/>
  <c r="AB537" i="1"/>
  <c r="W533" i="1"/>
  <c r="X533" i="1" s="1"/>
  <c r="Y533" i="1" s="1"/>
  <c r="V534" i="1"/>
  <c r="Q532" i="1"/>
  <c r="R532" i="1" s="1"/>
  <c r="S532" i="1" s="1"/>
  <c r="P533" i="1"/>
  <c r="AC537" i="1" l="1"/>
  <c r="AD537" i="1" s="1"/>
  <c r="AE537" i="1" s="1"/>
  <c r="AB538" i="1"/>
  <c r="W534" i="1"/>
  <c r="X534" i="1" s="1"/>
  <c r="Y534" i="1" s="1"/>
  <c r="V535" i="1"/>
  <c r="Q533" i="1"/>
  <c r="R533" i="1" s="1"/>
  <c r="S533" i="1" s="1"/>
  <c r="P534" i="1"/>
  <c r="AC538" i="1" l="1"/>
  <c r="AD538" i="1" s="1"/>
  <c r="AE538" i="1" s="1"/>
  <c r="AB539" i="1"/>
  <c r="W535" i="1"/>
  <c r="X535" i="1" s="1"/>
  <c r="Y535" i="1" s="1"/>
  <c r="V536" i="1"/>
  <c r="Q534" i="1"/>
  <c r="R534" i="1" s="1"/>
  <c r="S534" i="1" s="1"/>
  <c r="P535" i="1"/>
  <c r="AC539" i="1" l="1"/>
  <c r="AD539" i="1" s="1"/>
  <c r="AE539" i="1" s="1"/>
  <c r="AB540" i="1"/>
  <c r="V537" i="1"/>
  <c r="W536" i="1"/>
  <c r="X536" i="1" s="1"/>
  <c r="Y536" i="1" s="1"/>
  <c r="Q535" i="1"/>
  <c r="R535" i="1" s="1"/>
  <c r="S535" i="1" s="1"/>
  <c r="P536" i="1"/>
  <c r="AC540" i="1" l="1"/>
  <c r="AD540" i="1" s="1"/>
  <c r="AE540" i="1" s="1"/>
  <c r="AB541" i="1"/>
  <c r="W537" i="1"/>
  <c r="X537" i="1" s="1"/>
  <c r="Y537" i="1" s="1"/>
  <c r="V538" i="1"/>
  <c r="Q536" i="1"/>
  <c r="R536" i="1" s="1"/>
  <c r="S536" i="1" s="1"/>
  <c r="P537" i="1"/>
  <c r="AC541" i="1" l="1"/>
  <c r="AD541" i="1" s="1"/>
  <c r="AE541" i="1" s="1"/>
  <c r="AB542" i="1"/>
  <c r="W538" i="1"/>
  <c r="X538" i="1" s="1"/>
  <c r="Y538" i="1" s="1"/>
  <c r="V539" i="1"/>
  <c r="Q537" i="1"/>
  <c r="R537" i="1" s="1"/>
  <c r="S537" i="1" s="1"/>
  <c r="P538" i="1"/>
  <c r="AC542" i="1" l="1"/>
  <c r="AD542" i="1" s="1"/>
  <c r="AE542" i="1" s="1"/>
  <c r="AB543" i="1"/>
  <c r="V540" i="1"/>
  <c r="W539" i="1"/>
  <c r="X539" i="1" s="1"/>
  <c r="Y539" i="1" s="1"/>
  <c r="Q538" i="1"/>
  <c r="R538" i="1" s="1"/>
  <c r="S538" i="1" s="1"/>
  <c r="P539" i="1"/>
  <c r="AC543" i="1" l="1"/>
  <c r="AD543" i="1" s="1"/>
  <c r="AE543" i="1" s="1"/>
  <c r="AB544" i="1"/>
  <c r="W540" i="1"/>
  <c r="X540" i="1" s="1"/>
  <c r="Y540" i="1" s="1"/>
  <c r="V541" i="1"/>
  <c r="Q539" i="1"/>
  <c r="R539" i="1" s="1"/>
  <c r="S539" i="1" s="1"/>
  <c r="P540" i="1"/>
  <c r="AC544" i="1" l="1"/>
  <c r="AD544" i="1" s="1"/>
  <c r="AE544" i="1" s="1"/>
  <c r="AB545" i="1"/>
  <c r="W541" i="1"/>
  <c r="X541" i="1" s="1"/>
  <c r="Y541" i="1" s="1"/>
  <c r="V542" i="1"/>
  <c r="Q540" i="1"/>
  <c r="R540" i="1" s="1"/>
  <c r="S540" i="1" s="1"/>
  <c r="P541" i="1"/>
  <c r="AC545" i="1" l="1"/>
  <c r="AD545" i="1" s="1"/>
  <c r="AE545" i="1" s="1"/>
  <c r="AB546" i="1"/>
  <c r="W542" i="1"/>
  <c r="X542" i="1" s="1"/>
  <c r="Y542" i="1" s="1"/>
  <c r="V543" i="1"/>
  <c r="Q541" i="1"/>
  <c r="R541" i="1" s="1"/>
  <c r="S541" i="1" s="1"/>
  <c r="P542" i="1"/>
  <c r="AC546" i="1" l="1"/>
  <c r="AD546" i="1" s="1"/>
  <c r="AE546" i="1" s="1"/>
  <c r="AB547" i="1"/>
  <c r="V544" i="1"/>
  <c r="W543" i="1"/>
  <c r="X543" i="1" s="1"/>
  <c r="Y543" i="1" s="1"/>
  <c r="Q542" i="1"/>
  <c r="R542" i="1" s="1"/>
  <c r="S542" i="1" s="1"/>
  <c r="P543" i="1"/>
  <c r="AC547" i="1" l="1"/>
  <c r="AD547" i="1" s="1"/>
  <c r="AE547" i="1" s="1"/>
  <c r="AB548" i="1"/>
  <c r="W544" i="1"/>
  <c r="X544" i="1" s="1"/>
  <c r="Y544" i="1" s="1"/>
  <c r="V545" i="1"/>
  <c r="Q543" i="1"/>
  <c r="R543" i="1" s="1"/>
  <c r="S543" i="1" s="1"/>
  <c r="P544" i="1"/>
  <c r="AC548" i="1" l="1"/>
  <c r="AD548" i="1" s="1"/>
  <c r="AE548" i="1" s="1"/>
  <c r="AB549" i="1"/>
  <c r="W545" i="1"/>
  <c r="X545" i="1" s="1"/>
  <c r="Y545" i="1" s="1"/>
  <c r="V546" i="1"/>
  <c r="Q544" i="1"/>
  <c r="R544" i="1" s="1"/>
  <c r="S544" i="1" s="1"/>
  <c r="P545" i="1"/>
  <c r="AC549" i="1" l="1"/>
  <c r="AD549" i="1" s="1"/>
  <c r="AE549" i="1" s="1"/>
  <c r="AB550" i="1"/>
  <c r="W546" i="1"/>
  <c r="X546" i="1" s="1"/>
  <c r="Y546" i="1" s="1"/>
  <c r="V547" i="1"/>
  <c r="Q545" i="1"/>
  <c r="R545" i="1" s="1"/>
  <c r="S545" i="1" s="1"/>
  <c r="P546" i="1"/>
  <c r="AC550" i="1" l="1"/>
  <c r="AD550" i="1" s="1"/>
  <c r="AE550" i="1" s="1"/>
  <c r="AB551" i="1"/>
  <c r="W547" i="1"/>
  <c r="X547" i="1" s="1"/>
  <c r="Y547" i="1" s="1"/>
  <c r="V548" i="1"/>
  <c r="Q546" i="1"/>
  <c r="R546" i="1" s="1"/>
  <c r="S546" i="1" s="1"/>
  <c r="P547" i="1"/>
  <c r="AC551" i="1" l="1"/>
  <c r="AD551" i="1" s="1"/>
  <c r="AE551" i="1" s="1"/>
  <c r="AB552" i="1"/>
  <c r="W548" i="1"/>
  <c r="X548" i="1" s="1"/>
  <c r="Y548" i="1" s="1"/>
  <c r="V549" i="1"/>
  <c r="Q547" i="1"/>
  <c r="R547" i="1" s="1"/>
  <c r="S547" i="1" s="1"/>
  <c r="P548" i="1"/>
  <c r="AC552" i="1" l="1"/>
  <c r="AD552" i="1" s="1"/>
  <c r="AE552" i="1" s="1"/>
  <c r="AB553" i="1"/>
  <c r="W549" i="1"/>
  <c r="X549" i="1" s="1"/>
  <c r="Y549" i="1" s="1"/>
  <c r="V550" i="1"/>
  <c r="Q548" i="1"/>
  <c r="R548" i="1" s="1"/>
  <c r="S548" i="1" s="1"/>
  <c r="P549" i="1"/>
  <c r="AC553" i="1" l="1"/>
  <c r="AD553" i="1" s="1"/>
  <c r="AE553" i="1" s="1"/>
  <c r="AB554" i="1"/>
  <c r="W550" i="1"/>
  <c r="X550" i="1" s="1"/>
  <c r="Y550" i="1" s="1"/>
  <c r="V551" i="1"/>
  <c r="Q549" i="1"/>
  <c r="R549" i="1" s="1"/>
  <c r="S549" i="1" s="1"/>
  <c r="P550" i="1"/>
  <c r="AC554" i="1" l="1"/>
  <c r="AD554" i="1" s="1"/>
  <c r="AE554" i="1" s="1"/>
  <c r="AB555" i="1"/>
  <c r="W551" i="1"/>
  <c r="X551" i="1" s="1"/>
  <c r="Y551" i="1" s="1"/>
  <c r="V552" i="1"/>
  <c r="Q550" i="1"/>
  <c r="R550" i="1" s="1"/>
  <c r="S550" i="1" s="1"/>
  <c r="P551" i="1"/>
  <c r="AC555" i="1" l="1"/>
  <c r="AD555" i="1" s="1"/>
  <c r="AE555" i="1" s="1"/>
  <c r="AB556" i="1"/>
  <c r="W552" i="1"/>
  <c r="X552" i="1" s="1"/>
  <c r="Y552" i="1" s="1"/>
  <c r="V553" i="1"/>
  <c r="Q551" i="1"/>
  <c r="R551" i="1" s="1"/>
  <c r="S551" i="1" s="1"/>
  <c r="P552" i="1"/>
  <c r="AC556" i="1" l="1"/>
  <c r="AD556" i="1" s="1"/>
  <c r="AE556" i="1" s="1"/>
  <c r="AB557" i="1"/>
  <c r="W553" i="1"/>
  <c r="X553" i="1" s="1"/>
  <c r="Y553" i="1" s="1"/>
  <c r="V554" i="1"/>
  <c r="Q552" i="1"/>
  <c r="R552" i="1" s="1"/>
  <c r="S552" i="1" s="1"/>
  <c r="P553" i="1"/>
  <c r="AC557" i="1" l="1"/>
  <c r="AD557" i="1" s="1"/>
  <c r="AE557" i="1" s="1"/>
  <c r="AB558" i="1"/>
  <c r="W554" i="1"/>
  <c r="X554" i="1" s="1"/>
  <c r="Y554" i="1" s="1"/>
  <c r="V555" i="1"/>
  <c r="Q553" i="1"/>
  <c r="R553" i="1" s="1"/>
  <c r="S553" i="1" s="1"/>
  <c r="P554" i="1"/>
  <c r="AC558" i="1" l="1"/>
  <c r="AD558" i="1" s="1"/>
  <c r="AE558" i="1" s="1"/>
  <c r="AB559" i="1"/>
  <c r="W555" i="1"/>
  <c r="X555" i="1" s="1"/>
  <c r="Y555" i="1" s="1"/>
  <c r="V556" i="1"/>
  <c r="Q554" i="1"/>
  <c r="R554" i="1" s="1"/>
  <c r="S554" i="1" s="1"/>
  <c r="P555" i="1"/>
  <c r="AC559" i="1" l="1"/>
  <c r="AD559" i="1" s="1"/>
  <c r="AE559" i="1" s="1"/>
  <c r="AB560" i="1"/>
  <c r="W556" i="1"/>
  <c r="X556" i="1" s="1"/>
  <c r="Y556" i="1" s="1"/>
  <c r="V557" i="1"/>
  <c r="Q555" i="1"/>
  <c r="R555" i="1" s="1"/>
  <c r="S555" i="1" s="1"/>
  <c r="P556" i="1"/>
  <c r="AC560" i="1" l="1"/>
  <c r="AD560" i="1" s="1"/>
  <c r="AE560" i="1" s="1"/>
  <c r="AB561" i="1"/>
  <c r="W557" i="1"/>
  <c r="X557" i="1" s="1"/>
  <c r="Y557" i="1" s="1"/>
  <c r="V558" i="1"/>
  <c r="Q556" i="1"/>
  <c r="R556" i="1" s="1"/>
  <c r="S556" i="1" s="1"/>
  <c r="P557" i="1"/>
  <c r="AC561" i="1" l="1"/>
  <c r="AD561" i="1" s="1"/>
  <c r="AE561" i="1" s="1"/>
  <c r="AB562" i="1"/>
  <c r="W558" i="1"/>
  <c r="X558" i="1" s="1"/>
  <c r="Y558" i="1" s="1"/>
  <c r="V559" i="1"/>
  <c r="Q557" i="1"/>
  <c r="R557" i="1" s="1"/>
  <c r="S557" i="1" s="1"/>
  <c r="P558" i="1"/>
  <c r="AC562" i="1" l="1"/>
  <c r="AD562" i="1" s="1"/>
  <c r="AE562" i="1" s="1"/>
  <c r="AB563" i="1"/>
  <c r="V560" i="1"/>
  <c r="W559" i="1"/>
  <c r="X559" i="1" s="1"/>
  <c r="Y559" i="1" s="1"/>
  <c r="Q558" i="1"/>
  <c r="R558" i="1" s="1"/>
  <c r="S558" i="1" s="1"/>
  <c r="P559" i="1"/>
  <c r="AC563" i="1" l="1"/>
  <c r="AD563" i="1" s="1"/>
  <c r="AE563" i="1" s="1"/>
  <c r="AB564" i="1"/>
  <c r="W560" i="1"/>
  <c r="X560" i="1" s="1"/>
  <c r="Y560" i="1" s="1"/>
  <c r="V561" i="1"/>
  <c r="Q559" i="1"/>
  <c r="R559" i="1" s="1"/>
  <c r="S559" i="1" s="1"/>
  <c r="P560" i="1"/>
  <c r="AC564" i="1" l="1"/>
  <c r="AD564" i="1" s="1"/>
  <c r="AE564" i="1" s="1"/>
  <c r="AB565" i="1"/>
  <c r="W561" i="1"/>
  <c r="X561" i="1" s="1"/>
  <c r="Y561" i="1" s="1"/>
  <c r="V562" i="1"/>
  <c r="Q560" i="1"/>
  <c r="R560" i="1" s="1"/>
  <c r="S560" i="1" s="1"/>
  <c r="P561" i="1"/>
  <c r="AC565" i="1" l="1"/>
  <c r="AD565" i="1" s="1"/>
  <c r="AE565" i="1" s="1"/>
  <c r="AB566" i="1"/>
  <c r="W562" i="1"/>
  <c r="X562" i="1" s="1"/>
  <c r="Y562" i="1" s="1"/>
  <c r="V563" i="1"/>
  <c r="Q561" i="1"/>
  <c r="R561" i="1" s="1"/>
  <c r="S561" i="1" s="1"/>
  <c r="P562" i="1"/>
  <c r="AC566" i="1" l="1"/>
  <c r="AD566" i="1" s="1"/>
  <c r="AE566" i="1" s="1"/>
  <c r="AB567" i="1"/>
  <c r="V564" i="1"/>
  <c r="W563" i="1"/>
  <c r="X563" i="1" s="1"/>
  <c r="Y563" i="1" s="1"/>
  <c r="Q562" i="1"/>
  <c r="R562" i="1" s="1"/>
  <c r="S562" i="1" s="1"/>
  <c r="P563" i="1"/>
  <c r="AC567" i="1" l="1"/>
  <c r="AD567" i="1" s="1"/>
  <c r="AE567" i="1" s="1"/>
  <c r="AB568" i="1"/>
  <c r="V565" i="1"/>
  <c r="W564" i="1"/>
  <c r="X564" i="1" s="1"/>
  <c r="Y564" i="1" s="1"/>
  <c r="Q563" i="1"/>
  <c r="R563" i="1" s="1"/>
  <c r="S563" i="1" s="1"/>
  <c r="P564" i="1"/>
  <c r="AC568" i="1" l="1"/>
  <c r="AD568" i="1" s="1"/>
  <c r="AE568" i="1" s="1"/>
  <c r="AB569" i="1"/>
  <c r="W565" i="1"/>
  <c r="X565" i="1" s="1"/>
  <c r="Y565" i="1" s="1"/>
  <c r="V566" i="1"/>
  <c r="Q564" i="1"/>
  <c r="R564" i="1" s="1"/>
  <c r="S564" i="1" s="1"/>
  <c r="P565" i="1"/>
  <c r="AC569" i="1" l="1"/>
  <c r="AD569" i="1" s="1"/>
  <c r="AE569" i="1" s="1"/>
  <c r="AB570" i="1"/>
  <c r="W566" i="1"/>
  <c r="X566" i="1" s="1"/>
  <c r="Y566" i="1" s="1"/>
  <c r="V567" i="1"/>
  <c r="Q565" i="1"/>
  <c r="R565" i="1" s="1"/>
  <c r="S565" i="1" s="1"/>
  <c r="P566" i="1"/>
  <c r="AC570" i="1" l="1"/>
  <c r="AD570" i="1" s="1"/>
  <c r="AE570" i="1" s="1"/>
  <c r="AB571" i="1"/>
  <c r="W567" i="1"/>
  <c r="X567" i="1" s="1"/>
  <c r="Y567" i="1" s="1"/>
  <c r="V568" i="1"/>
  <c r="Q566" i="1"/>
  <c r="R566" i="1" s="1"/>
  <c r="S566" i="1" s="1"/>
  <c r="P567" i="1"/>
  <c r="AC571" i="1" l="1"/>
  <c r="AD571" i="1" s="1"/>
  <c r="AE571" i="1" s="1"/>
  <c r="AB572" i="1"/>
  <c r="W568" i="1"/>
  <c r="X568" i="1" s="1"/>
  <c r="Y568" i="1" s="1"/>
  <c r="V569" i="1"/>
  <c r="Q567" i="1"/>
  <c r="R567" i="1" s="1"/>
  <c r="S567" i="1" s="1"/>
  <c r="P568" i="1"/>
  <c r="AC572" i="1" l="1"/>
  <c r="AD572" i="1" s="1"/>
  <c r="AE572" i="1" s="1"/>
  <c r="AB573" i="1"/>
  <c r="W569" i="1"/>
  <c r="X569" i="1" s="1"/>
  <c r="Y569" i="1" s="1"/>
  <c r="V570" i="1"/>
  <c r="Q568" i="1"/>
  <c r="R568" i="1" s="1"/>
  <c r="S568" i="1" s="1"/>
  <c r="P569" i="1"/>
  <c r="AC573" i="1" l="1"/>
  <c r="AD573" i="1" s="1"/>
  <c r="AE573" i="1" s="1"/>
  <c r="AB574" i="1"/>
  <c r="W570" i="1"/>
  <c r="X570" i="1" s="1"/>
  <c r="Y570" i="1" s="1"/>
  <c r="V571" i="1"/>
  <c r="Q569" i="1"/>
  <c r="R569" i="1" s="1"/>
  <c r="S569" i="1" s="1"/>
  <c r="P570" i="1"/>
  <c r="AC574" i="1" l="1"/>
  <c r="AD574" i="1" s="1"/>
  <c r="AE574" i="1" s="1"/>
  <c r="AB575" i="1"/>
  <c r="V572" i="1"/>
  <c r="W571" i="1"/>
  <c r="X571" i="1" s="1"/>
  <c r="Y571" i="1" s="1"/>
  <c r="Q570" i="1"/>
  <c r="R570" i="1" s="1"/>
  <c r="S570" i="1" s="1"/>
  <c r="P571" i="1"/>
  <c r="AC575" i="1" l="1"/>
  <c r="AD575" i="1" s="1"/>
  <c r="AE575" i="1" s="1"/>
  <c r="AB576" i="1"/>
  <c r="W572" i="1"/>
  <c r="X572" i="1" s="1"/>
  <c r="Y572" i="1" s="1"/>
  <c r="V573" i="1"/>
  <c r="Q571" i="1"/>
  <c r="R571" i="1" s="1"/>
  <c r="S571" i="1" s="1"/>
  <c r="P572" i="1"/>
  <c r="AC576" i="1" l="1"/>
  <c r="AD576" i="1" s="1"/>
  <c r="AE576" i="1" s="1"/>
  <c r="AB577" i="1"/>
  <c r="V574" i="1"/>
  <c r="W573" i="1"/>
  <c r="X573" i="1" s="1"/>
  <c r="Y573" i="1" s="1"/>
  <c r="Q572" i="1"/>
  <c r="R572" i="1" s="1"/>
  <c r="S572" i="1" s="1"/>
  <c r="P573" i="1"/>
  <c r="AC577" i="1" l="1"/>
  <c r="AD577" i="1" s="1"/>
  <c r="AE577" i="1" s="1"/>
  <c r="AB578" i="1"/>
  <c r="W574" i="1"/>
  <c r="X574" i="1" s="1"/>
  <c r="Y574" i="1" s="1"/>
  <c r="V575" i="1"/>
  <c r="Q573" i="1"/>
  <c r="R573" i="1" s="1"/>
  <c r="S573" i="1" s="1"/>
  <c r="P574" i="1"/>
  <c r="AC578" i="1" l="1"/>
  <c r="AD578" i="1" s="1"/>
  <c r="AE578" i="1" s="1"/>
  <c r="AB579" i="1"/>
  <c r="V576" i="1"/>
  <c r="W575" i="1"/>
  <c r="X575" i="1" s="1"/>
  <c r="Y575" i="1" s="1"/>
  <c r="Q574" i="1"/>
  <c r="R574" i="1" s="1"/>
  <c r="S574" i="1" s="1"/>
  <c r="P575" i="1"/>
  <c r="AC579" i="1" l="1"/>
  <c r="AD579" i="1" s="1"/>
  <c r="AE579" i="1" s="1"/>
  <c r="AB580" i="1"/>
  <c r="W576" i="1"/>
  <c r="X576" i="1" s="1"/>
  <c r="Y576" i="1" s="1"/>
  <c r="V577" i="1"/>
  <c r="Q575" i="1"/>
  <c r="R575" i="1" s="1"/>
  <c r="S575" i="1" s="1"/>
  <c r="P576" i="1"/>
  <c r="AC580" i="1" l="1"/>
  <c r="AD580" i="1" s="1"/>
  <c r="AE580" i="1" s="1"/>
  <c r="AB581" i="1"/>
  <c r="W577" i="1"/>
  <c r="X577" i="1" s="1"/>
  <c r="Y577" i="1" s="1"/>
  <c r="V578" i="1"/>
  <c r="Q576" i="1"/>
  <c r="R576" i="1" s="1"/>
  <c r="S576" i="1" s="1"/>
  <c r="P577" i="1"/>
  <c r="AC581" i="1" l="1"/>
  <c r="AD581" i="1" s="1"/>
  <c r="AE581" i="1" s="1"/>
  <c r="AB582" i="1"/>
  <c r="W578" i="1"/>
  <c r="X578" i="1" s="1"/>
  <c r="Y578" i="1" s="1"/>
  <c r="V579" i="1"/>
  <c r="Q577" i="1"/>
  <c r="R577" i="1" s="1"/>
  <c r="S577" i="1" s="1"/>
  <c r="P578" i="1"/>
  <c r="AC582" i="1" l="1"/>
  <c r="AD582" i="1" s="1"/>
  <c r="AE582" i="1" s="1"/>
  <c r="AB583" i="1"/>
  <c r="W579" i="1"/>
  <c r="X579" i="1" s="1"/>
  <c r="Y579" i="1" s="1"/>
  <c r="V580" i="1"/>
  <c r="P579" i="1"/>
  <c r="Q578" i="1"/>
  <c r="R578" i="1" s="1"/>
  <c r="S578" i="1" s="1"/>
  <c r="AC583" i="1" l="1"/>
  <c r="AD583" i="1" s="1"/>
  <c r="AE583" i="1" s="1"/>
  <c r="AB584" i="1"/>
  <c r="W580" i="1"/>
  <c r="X580" i="1" s="1"/>
  <c r="Y580" i="1" s="1"/>
  <c r="V581" i="1"/>
  <c r="P580" i="1"/>
  <c r="Q579" i="1"/>
  <c r="R579" i="1" s="1"/>
  <c r="S579" i="1" s="1"/>
  <c r="AC584" i="1" l="1"/>
  <c r="AD584" i="1" s="1"/>
  <c r="AE584" i="1" s="1"/>
  <c r="AB585" i="1"/>
  <c r="V582" i="1"/>
  <c r="W581" i="1"/>
  <c r="X581" i="1" s="1"/>
  <c r="Y581" i="1" s="1"/>
  <c r="P581" i="1"/>
  <c r="Q580" i="1"/>
  <c r="R580" i="1" s="1"/>
  <c r="S580" i="1" s="1"/>
  <c r="AC585" i="1" l="1"/>
  <c r="AD585" i="1" s="1"/>
  <c r="AE585" i="1" s="1"/>
  <c r="AB586" i="1"/>
  <c r="V583" i="1"/>
  <c r="W582" i="1"/>
  <c r="X582" i="1" s="1"/>
  <c r="Y582" i="1" s="1"/>
  <c r="P582" i="1"/>
  <c r="Q581" i="1"/>
  <c r="R581" i="1" s="1"/>
  <c r="S581" i="1" s="1"/>
  <c r="AC586" i="1" l="1"/>
  <c r="AD586" i="1" s="1"/>
  <c r="AE586" i="1" s="1"/>
  <c r="AB587" i="1"/>
  <c r="V584" i="1"/>
  <c r="W583" i="1"/>
  <c r="X583" i="1" s="1"/>
  <c r="Y583" i="1" s="1"/>
  <c r="P583" i="1"/>
  <c r="Q582" i="1"/>
  <c r="R582" i="1" s="1"/>
  <c r="S582" i="1" s="1"/>
  <c r="AC587" i="1" l="1"/>
  <c r="AD587" i="1" s="1"/>
  <c r="AE587" i="1" s="1"/>
  <c r="AB588" i="1"/>
  <c r="V585" i="1"/>
  <c r="W584" i="1"/>
  <c r="X584" i="1" s="1"/>
  <c r="Y584" i="1" s="1"/>
  <c r="P584" i="1"/>
  <c r="Q583" i="1"/>
  <c r="R583" i="1" s="1"/>
  <c r="S583" i="1" s="1"/>
  <c r="AC588" i="1" l="1"/>
  <c r="AD588" i="1" s="1"/>
  <c r="AE588" i="1" s="1"/>
  <c r="AB589" i="1"/>
  <c r="V586" i="1"/>
  <c r="W585" i="1"/>
  <c r="X585" i="1" s="1"/>
  <c r="Y585" i="1" s="1"/>
  <c r="P585" i="1"/>
  <c r="Q584" i="1"/>
  <c r="R584" i="1" s="1"/>
  <c r="S584" i="1" s="1"/>
  <c r="AC589" i="1" l="1"/>
  <c r="AD589" i="1" s="1"/>
  <c r="AE589" i="1" s="1"/>
  <c r="AB590" i="1"/>
  <c r="V587" i="1"/>
  <c r="W586" i="1"/>
  <c r="X586" i="1" s="1"/>
  <c r="Y586" i="1" s="1"/>
  <c r="P586" i="1"/>
  <c r="Q585" i="1"/>
  <c r="R585" i="1" s="1"/>
  <c r="S585" i="1" s="1"/>
  <c r="AC590" i="1" l="1"/>
  <c r="AD590" i="1" s="1"/>
  <c r="AE590" i="1" s="1"/>
  <c r="AB591" i="1"/>
  <c r="W587" i="1"/>
  <c r="X587" i="1" s="1"/>
  <c r="Y587" i="1" s="1"/>
  <c r="V588" i="1"/>
  <c r="P587" i="1"/>
  <c r="Q586" i="1"/>
  <c r="R586" i="1" s="1"/>
  <c r="S586" i="1" s="1"/>
  <c r="AC591" i="1" l="1"/>
  <c r="AD591" i="1" s="1"/>
  <c r="AE591" i="1" s="1"/>
  <c r="AB592" i="1"/>
  <c r="W588" i="1"/>
  <c r="X588" i="1" s="1"/>
  <c r="Y588" i="1" s="1"/>
  <c r="V589" i="1"/>
  <c r="P588" i="1"/>
  <c r="Q587" i="1"/>
  <c r="R587" i="1" s="1"/>
  <c r="S587" i="1" s="1"/>
  <c r="AC592" i="1" l="1"/>
  <c r="AD592" i="1" s="1"/>
  <c r="AE592" i="1" s="1"/>
  <c r="AB593" i="1"/>
  <c r="V590" i="1"/>
  <c r="W589" i="1"/>
  <c r="X589" i="1" s="1"/>
  <c r="Y589" i="1" s="1"/>
  <c r="P589" i="1"/>
  <c r="Q588" i="1"/>
  <c r="R588" i="1" s="1"/>
  <c r="S588" i="1" s="1"/>
  <c r="AC593" i="1" l="1"/>
  <c r="AD593" i="1" s="1"/>
  <c r="AE593" i="1" s="1"/>
  <c r="AB594" i="1"/>
  <c r="V591" i="1"/>
  <c r="W590" i="1"/>
  <c r="X590" i="1" s="1"/>
  <c r="Y590" i="1" s="1"/>
  <c r="P590" i="1"/>
  <c r="Q589" i="1"/>
  <c r="R589" i="1" s="1"/>
  <c r="S589" i="1" s="1"/>
  <c r="AC594" i="1" l="1"/>
  <c r="AD594" i="1" s="1"/>
  <c r="AE594" i="1" s="1"/>
  <c r="AB595" i="1"/>
  <c r="V592" i="1"/>
  <c r="W591" i="1"/>
  <c r="X591" i="1" s="1"/>
  <c r="Y591" i="1" s="1"/>
  <c r="P591" i="1"/>
  <c r="Q590" i="1"/>
  <c r="R590" i="1" s="1"/>
  <c r="S590" i="1" s="1"/>
  <c r="AC595" i="1" l="1"/>
  <c r="AD595" i="1" s="1"/>
  <c r="AE595" i="1" s="1"/>
  <c r="AB596" i="1"/>
  <c r="W592" i="1"/>
  <c r="X592" i="1" s="1"/>
  <c r="Y592" i="1" s="1"/>
  <c r="V593" i="1"/>
  <c r="P592" i="1"/>
  <c r="Q591" i="1"/>
  <c r="R591" i="1" s="1"/>
  <c r="S591" i="1" s="1"/>
  <c r="AC596" i="1" l="1"/>
  <c r="AD596" i="1" s="1"/>
  <c r="AE596" i="1" s="1"/>
  <c r="AB597" i="1"/>
  <c r="V594" i="1"/>
  <c r="W593" i="1"/>
  <c r="X593" i="1" s="1"/>
  <c r="Y593" i="1" s="1"/>
  <c r="P593" i="1"/>
  <c r="Q592" i="1"/>
  <c r="R592" i="1" s="1"/>
  <c r="S592" i="1" s="1"/>
  <c r="AC597" i="1" l="1"/>
  <c r="AD597" i="1" s="1"/>
  <c r="AE597" i="1" s="1"/>
  <c r="AB598" i="1"/>
  <c r="W594" i="1"/>
  <c r="X594" i="1" s="1"/>
  <c r="Y594" i="1" s="1"/>
  <c r="V595" i="1"/>
  <c r="P594" i="1"/>
  <c r="Q593" i="1"/>
  <c r="R593" i="1" s="1"/>
  <c r="S593" i="1" s="1"/>
  <c r="AC598" i="1" l="1"/>
  <c r="AD598" i="1" s="1"/>
  <c r="AE598" i="1" s="1"/>
  <c r="AB599" i="1"/>
  <c r="V596" i="1"/>
  <c r="W595" i="1"/>
  <c r="X595" i="1" s="1"/>
  <c r="Y595" i="1" s="1"/>
  <c r="P595" i="1"/>
  <c r="Q594" i="1"/>
  <c r="R594" i="1" s="1"/>
  <c r="S594" i="1" s="1"/>
  <c r="AC599" i="1" l="1"/>
  <c r="AD599" i="1" s="1"/>
  <c r="AE599" i="1" s="1"/>
  <c r="AB600" i="1"/>
  <c r="V597" i="1"/>
  <c r="W596" i="1"/>
  <c r="X596" i="1" s="1"/>
  <c r="Y596" i="1" s="1"/>
  <c r="P596" i="1"/>
  <c r="Q595" i="1"/>
  <c r="R595" i="1" s="1"/>
  <c r="S595" i="1" s="1"/>
  <c r="AC600" i="1" l="1"/>
  <c r="AD600" i="1" s="1"/>
  <c r="AE600" i="1" s="1"/>
  <c r="AB601" i="1"/>
  <c r="V598" i="1"/>
  <c r="W597" i="1"/>
  <c r="X597" i="1" s="1"/>
  <c r="Y597" i="1" s="1"/>
  <c r="P597" i="1"/>
  <c r="Q596" i="1"/>
  <c r="R596" i="1" s="1"/>
  <c r="S596" i="1" s="1"/>
  <c r="AC601" i="1" l="1"/>
  <c r="AD601" i="1" s="1"/>
  <c r="AE601" i="1" s="1"/>
  <c r="AB602" i="1"/>
  <c r="V599" i="1"/>
  <c r="W598" i="1"/>
  <c r="X598" i="1" s="1"/>
  <c r="Y598" i="1" s="1"/>
  <c r="P598" i="1"/>
  <c r="Q597" i="1"/>
  <c r="R597" i="1" s="1"/>
  <c r="S597" i="1" s="1"/>
  <c r="AC602" i="1" l="1"/>
  <c r="AD602" i="1" s="1"/>
  <c r="AE602" i="1" s="1"/>
  <c r="AB603" i="1"/>
  <c r="W599" i="1"/>
  <c r="X599" i="1" s="1"/>
  <c r="Y599" i="1" s="1"/>
  <c r="V600" i="1"/>
  <c r="P599" i="1"/>
  <c r="Q598" i="1"/>
  <c r="R598" i="1" s="1"/>
  <c r="S598" i="1" s="1"/>
  <c r="AC603" i="1" l="1"/>
  <c r="AD603" i="1" s="1"/>
  <c r="AE603" i="1" s="1"/>
  <c r="AB604" i="1"/>
  <c r="V601" i="1"/>
  <c r="W600" i="1"/>
  <c r="X600" i="1" s="1"/>
  <c r="Y600" i="1" s="1"/>
  <c r="P600" i="1"/>
  <c r="Q599" i="1"/>
  <c r="R599" i="1" s="1"/>
  <c r="S599" i="1" s="1"/>
  <c r="AC604" i="1" l="1"/>
  <c r="AD604" i="1" s="1"/>
  <c r="AE604" i="1" s="1"/>
  <c r="AB605" i="1"/>
  <c r="V602" i="1"/>
  <c r="W601" i="1"/>
  <c r="X601" i="1" s="1"/>
  <c r="Y601" i="1" s="1"/>
  <c r="P601" i="1"/>
  <c r="Q600" i="1"/>
  <c r="R600" i="1" s="1"/>
  <c r="S600" i="1" s="1"/>
  <c r="AC605" i="1" l="1"/>
  <c r="AD605" i="1" s="1"/>
  <c r="AE605" i="1" s="1"/>
  <c r="AB606" i="1"/>
  <c r="W602" i="1"/>
  <c r="X602" i="1" s="1"/>
  <c r="Y602" i="1" s="1"/>
  <c r="V603" i="1"/>
  <c r="P602" i="1"/>
  <c r="Q601" i="1"/>
  <c r="R601" i="1" s="1"/>
  <c r="S601" i="1" s="1"/>
  <c r="AC606" i="1" l="1"/>
  <c r="AD606" i="1" s="1"/>
  <c r="AE606" i="1" s="1"/>
  <c r="AB607" i="1"/>
  <c r="V604" i="1"/>
  <c r="W603" i="1"/>
  <c r="X603" i="1" s="1"/>
  <c r="Y603" i="1" s="1"/>
  <c r="P603" i="1"/>
  <c r="Q602" i="1"/>
  <c r="R602" i="1" s="1"/>
  <c r="S602" i="1" s="1"/>
  <c r="AC607" i="1" l="1"/>
  <c r="AD607" i="1" s="1"/>
  <c r="AE607" i="1" s="1"/>
  <c r="AB608" i="1"/>
  <c r="V605" i="1"/>
  <c r="W604" i="1"/>
  <c r="X604" i="1" s="1"/>
  <c r="Y604" i="1" s="1"/>
  <c r="P604" i="1"/>
  <c r="Q603" i="1"/>
  <c r="R603" i="1" s="1"/>
  <c r="S603" i="1" s="1"/>
  <c r="AC608" i="1" l="1"/>
  <c r="AD608" i="1" s="1"/>
  <c r="AE608" i="1" s="1"/>
  <c r="AB609" i="1"/>
  <c r="V606" i="1"/>
  <c r="W605" i="1"/>
  <c r="X605" i="1" s="1"/>
  <c r="Y605" i="1" s="1"/>
  <c r="P605" i="1"/>
  <c r="Q604" i="1"/>
  <c r="R604" i="1" s="1"/>
  <c r="S604" i="1" s="1"/>
  <c r="AC609" i="1" l="1"/>
  <c r="AD609" i="1" s="1"/>
  <c r="AE609" i="1" s="1"/>
  <c r="AB610" i="1"/>
  <c r="V607" i="1"/>
  <c r="W606" i="1"/>
  <c r="X606" i="1" s="1"/>
  <c r="Y606" i="1" s="1"/>
  <c r="P606" i="1"/>
  <c r="Q605" i="1"/>
  <c r="R605" i="1" s="1"/>
  <c r="S605" i="1" s="1"/>
  <c r="AC610" i="1" l="1"/>
  <c r="AD610" i="1" s="1"/>
  <c r="AE610" i="1" s="1"/>
  <c r="AB611" i="1"/>
  <c r="W607" i="1"/>
  <c r="X607" i="1" s="1"/>
  <c r="Y607" i="1" s="1"/>
  <c r="V608" i="1"/>
  <c r="P607" i="1"/>
  <c r="Q606" i="1"/>
  <c r="R606" i="1" s="1"/>
  <c r="S606" i="1" s="1"/>
  <c r="AC611" i="1" l="1"/>
  <c r="AD611" i="1" s="1"/>
  <c r="AE611" i="1" s="1"/>
  <c r="AB612" i="1"/>
  <c r="W608" i="1"/>
  <c r="X608" i="1" s="1"/>
  <c r="Y608" i="1" s="1"/>
  <c r="V609" i="1"/>
  <c r="P608" i="1"/>
  <c r="Q607" i="1"/>
  <c r="R607" i="1" s="1"/>
  <c r="S607" i="1" s="1"/>
  <c r="AC612" i="1" l="1"/>
  <c r="AD612" i="1" s="1"/>
  <c r="AE612" i="1" s="1"/>
  <c r="AB613" i="1"/>
  <c r="V610" i="1"/>
  <c r="W609" i="1"/>
  <c r="X609" i="1" s="1"/>
  <c r="Y609" i="1" s="1"/>
  <c r="P609" i="1"/>
  <c r="Q608" i="1"/>
  <c r="R608" i="1" s="1"/>
  <c r="S608" i="1" s="1"/>
  <c r="AC613" i="1" l="1"/>
  <c r="AD613" i="1" s="1"/>
  <c r="AE613" i="1" s="1"/>
  <c r="AB614" i="1"/>
  <c r="V611" i="1"/>
  <c r="W610" i="1"/>
  <c r="X610" i="1" s="1"/>
  <c r="Y610" i="1" s="1"/>
  <c r="P610" i="1"/>
  <c r="Q609" i="1"/>
  <c r="R609" i="1" s="1"/>
  <c r="S609" i="1" s="1"/>
  <c r="AC614" i="1" l="1"/>
  <c r="AD614" i="1" s="1"/>
  <c r="AE614" i="1" s="1"/>
  <c r="AB615" i="1"/>
  <c r="V612" i="1"/>
  <c r="W611" i="1"/>
  <c r="X611" i="1" s="1"/>
  <c r="Y611" i="1" s="1"/>
  <c r="P611" i="1"/>
  <c r="Q610" i="1"/>
  <c r="R610" i="1" s="1"/>
  <c r="S610" i="1" s="1"/>
  <c r="AC615" i="1" l="1"/>
  <c r="AD615" i="1" s="1"/>
  <c r="AE615" i="1" s="1"/>
  <c r="AB616" i="1"/>
  <c r="V613" i="1"/>
  <c r="W612" i="1"/>
  <c r="X612" i="1" s="1"/>
  <c r="Y612" i="1" s="1"/>
  <c r="P612" i="1"/>
  <c r="Q611" i="1"/>
  <c r="R611" i="1" s="1"/>
  <c r="S611" i="1" s="1"/>
  <c r="AC616" i="1" l="1"/>
  <c r="AD616" i="1" s="1"/>
  <c r="AE616" i="1" s="1"/>
  <c r="AB617" i="1"/>
  <c r="V614" i="1"/>
  <c r="W613" i="1"/>
  <c r="X613" i="1" s="1"/>
  <c r="Y613" i="1" s="1"/>
  <c r="P613" i="1"/>
  <c r="Q612" i="1"/>
  <c r="R612" i="1" s="1"/>
  <c r="S612" i="1" s="1"/>
  <c r="AC617" i="1" l="1"/>
  <c r="AD617" i="1" s="1"/>
  <c r="AE617" i="1" s="1"/>
  <c r="AB618" i="1"/>
  <c r="V615" i="1"/>
  <c r="W614" i="1"/>
  <c r="X614" i="1" s="1"/>
  <c r="Y614" i="1" s="1"/>
  <c r="P614" i="1"/>
  <c r="Q613" i="1"/>
  <c r="R613" i="1" s="1"/>
  <c r="S613" i="1" s="1"/>
  <c r="AC618" i="1" l="1"/>
  <c r="AD618" i="1" s="1"/>
  <c r="AE618" i="1" s="1"/>
  <c r="AB619" i="1"/>
  <c r="V616" i="1"/>
  <c r="W615" i="1"/>
  <c r="X615" i="1" s="1"/>
  <c r="Y615" i="1" s="1"/>
  <c r="P615" i="1"/>
  <c r="Q614" i="1"/>
  <c r="R614" i="1" s="1"/>
  <c r="S614" i="1" s="1"/>
  <c r="AC619" i="1" l="1"/>
  <c r="AD619" i="1" s="1"/>
  <c r="AE619" i="1" s="1"/>
  <c r="AB620" i="1"/>
  <c r="V617" i="1"/>
  <c r="W616" i="1"/>
  <c r="X616" i="1" s="1"/>
  <c r="Y616" i="1" s="1"/>
  <c r="P616" i="1"/>
  <c r="Q615" i="1"/>
  <c r="R615" i="1" s="1"/>
  <c r="S615" i="1" s="1"/>
  <c r="AC620" i="1" l="1"/>
  <c r="AD620" i="1" s="1"/>
  <c r="AE620" i="1" s="1"/>
  <c r="AB621" i="1"/>
  <c r="W617" i="1"/>
  <c r="X617" i="1" s="1"/>
  <c r="Y617" i="1" s="1"/>
  <c r="V618" i="1"/>
  <c r="P617" i="1"/>
  <c r="Q616" i="1"/>
  <c r="R616" i="1" s="1"/>
  <c r="S616" i="1" s="1"/>
  <c r="AC621" i="1" l="1"/>
  <c r="AD621" i="1" s="1"/>
  <c r="AE621" i="1" s="1"/>
  <c r="AB622" i="1"/>
  <c r="V619" i="1"/>
  <c r="W618" i="1"/>
  <c r="X618" i="1" s="1"/>
  <c r="Y618" i="1" s="1"/>
  <c r="P618" i="1"/>
  <c r="Q617" i="1"/>
  <c r="R617" i="1" s="1"/>
  <c r="S617" i="1" s="1"/>
  <c r="AC622" i="1" l="1"/>
  <c r="AD622" i="1" s="1"/>
  <c r="AE622" i="1" s="1"/>
  <c r="AB623" i="1"/>
  <c r="V620" i="1"/>
  <c r="W619" i="1"/>
  <c r="X619" i="1" s="1"/>
  <c r="Y619" i="1" s="1"/>
  <c r="P619" i="1"/>
  <c r="Q618" i="1"/>
  <c r="R618" i="1" s="1"/>
  <c r="S618" i="1" s="1"/>
  <c r="AC623" i="1" l="1"/>
  <c r="AD623" i="1" s="1"/>
  <c r="AE623" i="1" s="1"/>
  <c r="AB624" i="1"/>
  <c r="V621" i="1"/>
  <c r="W620" i="1"/>
  <c r="X620" i="1" s="1"/>
  <c r="Y620" i="1" s="1"/>
  <c r="P620" i="1"/>
  <c r="Q619" i="1"/>
  <c r="R619" i="1" s="1"/>
  <c r="S619" i="1" s="1"/>
  <c r="AC624" i="1" l="1"/>
  <c r="AD624" i="1" s="1"/>
  <c r="AE624" i="1" s="1"/>
  <c r="AB625" i="1"/>
  <c r="V622" i="1"/>
  <c r="W621" i="1"/>
  <c r="X621" i="1" s="1"/>
  <c r="Y621" i="1" s="1"/>
  <c r="P621" i="1"/>
  <c r="Q620" i="1"/>
  <c r="R620" i="1" s="1"/>
  <c r="S620" i="1" s="1"/>
  <c r="AC625" i="1" l="1"/>
  <c r="AD625" i="1" s="1"/>
  <c r="AE625" i="1" s="1"/>
  <c r="AB626" i="1"/>
  <c r="V623" i="1"/>
  <c r="W622" i="1"/>
  <c r="X622" i="1" s="1"/>
  <c r="Y622" i="1" s="1"/>
  <c r="P622" i="1"/>
  <c r="Q621" i="1"/>
  <c r="R621" i="1" s="1"/>
  <c r="S621" i="1" s="1"/>
  <c r="AC626" i="1" l="1"/>
  <c r="AD626" i="1" s="1"/>
  <c r="AE626" i="1" s="1"/>
  <c r="AB627" i="1"/>
  <c r="V624" i="1"/>
  <c r="W623" i="1"/>
  <c r="X623" i="1" s="1"/>
  <c r="Y623" i="1" s="1"/>
  <c r="P623" i="1"/>
  <c r="Q622" i="1"/>
  <c r="R622" i="1" s="1"/>
  <c r="S622" i="1" s="1"/>
  <c r="AC627" i="1" l="1"/>
  <c r="AD627" i="1" s="1"/>
  <c r="AE627" i="1" s="1"/>
  <c r="AB628" i="1"/>
  <c r="V625" i="1"/>
  <c r="W624" i="1"/>
  <c r="X624" i="1" s="1"/>
  <c r="Y624" i="1" s="1"/>
  <c r="P624" i="1"/>
  <c r="Q623" i="1"/>
  <c r="R623" i="1" s="1"/>
  <c r="S623" i="1" s="1"/>
  <c r="AC628" i="1" l="1"/>
  <c r="AD628" i="1" s="1"/>
  <c r="AE628" i="1" s="1"/>
  <c r="AB629" i="1"/>
  <c r="V626" i="1"/>
  <c r="W625" i="1"/>
  <c r="X625" i="1" s="1"/>
  <c r="Y625" i="1" s="1"/>
  <c r="P625" i="1"/>
  <c r="Q624" i="1"/>
  <c r="R624" i="1" s="1"/>
  <c r="S624" i="1" s="1"/>
  <c r="AC629" i="1" l="1"/>
  <c r="AD629" i="1" s="1"/>
  <c r="AE629" i="1" s="1"/>
  <c r="AB630" i="1"/>
  <c r="V627" i="1"/>
  <c r="W626" i="1"/>
  <c r="X626" i="1" s="1"/>
  <c r="Y626" i="1" s="1"/>
  <c r="P626" i="1"/>
  <c r="Q625" i="1"/>
  <c r="R625" i="1" s="1"/>
  <c r="S625" i="1" s="1"/>
  <c r="AC630" i="1" l="1"/>
  <c r="AD630" i="1" s="1"/>
  <c r="AE630" i="1" s="1"/>
  <c r="AB631" i="1"/>
  <c r="V628" i="1"/>
  <c r="W627" i="1"/>
  <c r="X627" i="1" s="1"/>
  <c r="Y627" i="1" s="1"/>
  <c r="P627" i="1"/>
  <c r="Q626" i="1"/>
  <c r="R626" i="1" s="1"/>
  <c r="S626" i="1" s="1"/>
  <c r="AC631" i="1" l="1"/>
  <c r="AD631" i="1" s="1"/>
  <c r="AE631" i="1" s="1"/>
  <c r="AB632" i="1"/>
  <c r="V629" i="1"/>
  <c r="W628" i="1"/>
  <c r="X628" i="1" s="1"/>
  <c r="Y628" i="1" s="1"/>
  <c r="P628" i="1"/>
  <c r="Q627" i="1"/>
  <c r="R627" i="1" s="1"/>
  <c r="S627" i="1" s="1"/>
  <c r="AC632" i="1" l="1"/>
  <c r="AD632" i="1" s="1"/>
  <c r="AE632" i="1" s="1"/>
  <c r="AB633" i="1"/>
  <c r="V630" i="1"/>
  <c r="W629" i="1"/>
  <c r="X629" i="1" s="1"/>
  <c r="Y629" i="1" s="1"/>
  <c r="P629" i="1"/>
  <c r="Q628" i="1"/>
  <c r="R628" i="1" s="1"/>
  <c r="S628" i="1" s="1"/>
  <c r="AC633" i="1" l="1"/>
  <c r="AD633" i="1" s="1"/>
  <c r="AE633" i="1" s="1"/>
  <c r="AB634" i="1"/>
  <c r="W630" i="1"/>
  <c r="X630" i="1" s="1"/>
  <c r="Y630" i="1" s="1"/>
  <c r="V631" i="1"/>
  <c r="P630" i="1"/>
  <c r="Q629" i="1"/>
  <c r="R629" i="1" s="1"/>
  <c r="S629" i="1" s="1"/>
  <c r="AC634" i="1" l="1"/>
  <c r="AD634" i="1" s="1"/>
  <c r="AE634" i="1" s="1"/>
  <c r="AB635" i="1"/>
  <c r="V632" i="1"/>
  <c r="W631" i="1"/>
  <c r="X631" i="1" s="1"/>
  <c r="Y631" i="1" s="1"/>
  <c r="P631" i="1"/>
  <c r="Q630" i="1"/>
  <c r="R630" i="1" s="1"/>
  <c r="S630" i="1" s="1"/>
  <c r="AC635" i="1" l="1"/>
  <c r="AD635" i="1" s="1"/>
  <c r="AE635" i="1" s="1"/>
  <c r="AB636" i="1"/>
  <c r="W632" i="1"/>
  <c r="X632" i="1" s="1"/>
  <c r="Y632" i="1" s="1"/>
  <c r="V633" i="1"/>
  <c r="P632" i="1"/>
  <c r="Q631" i="1"/>
  <c r="R631" i="1" s="1"/>
  <c r="S631" i="1" s="1"/>
  <c r="AC636" i="1" l="1"/>
  <c r="AD636" i="1" s="1"/>
  <c r="AE636" i="1" s="1"/>
  <c r="AB637" i="1"/>
  <c r="V634" i="1"/>
  <c r="W633" i="1"/>
  <c r="X633" i="1" s="1"/>
  <c r="Y633" i="1" s="1"/>
  <c r="P633" i="1"/>
  <c r="Q632" i="1"/>
  <c r="R632" i="1" s="1"/>
  <c r="S632" i="1" s="1"/>
  <c r="AC637" i="1" l="1"/>
  <c r="AD637" i="1" s="1"/>
  <c r="AE637" i="1" s="1"/>
  <c r="AB638" i="1"/>
  <c r="V635" i="1"/>
  <c r="W634" i="1"/>
  <c r="X634" i="1" s="1"/>
  <c r="Y634" i="1" s="1"/>
  <c r="P634" i="1"/>
  <c r="Q633" i="1"/>
  <c r="R633" i="1" s="1"/>
  <c r="S633" i="1" s="1"/>
  <c r="AC638" i="1" l="1"/>
  <c r="AD638" i="1" s="1"/>
  <c r="AE638" i="1" s="1"/>
  <c r="AB639" i="1"/>
  <c r="V636" i="1"/>
  <c r="W635" i="1"/>
  <c r="X635" i="1" s="1"/>
  <c r="Y635" i="1" s="1"/>
  <c r="P635" i="1"/>
  <c r="Q634" i="1"/>
  <c r="R634" i="1" s="1"/>
  <c r="S634" i="1" s="1"/>
  <c r="AC639" i="1" l="1"/>
  <c r="AD639" i="1" s="1"/>
  <c r="AE639" i="1" s="1"/>
  <c r="AB640" i="1"/>
  <c r="V637" i="1"/>
  <c r="W636" i="1"/>
  <c r="X636" i="1" s="1"/>
  <c r="Y636" i="1" s="1"/>
  <c r="P636" i="1"/>
  <c r="Q635" i="1"/>
  <c r="R635" i="1" s="1"/>
  <c r="S635" i="1" s="1"/>
  <c r="AC640" i="1" l="1"/>
  <c r="AD640" i="1" s="1"/>
  <c r="AE640" i="1" s="1"/>
  <c r="AB641" i="1"/>
  <c r="V638" i="1"/>
  <c r="W637" i="1"/>
  <c r="X637" i="1" s="1"/>
  <c r="Y637" i="1" s="1"/>
  <c r="P637" i="1"/>
  <c r="Q636" i="1"/>
  <c r="R636" i="1" s="1"/>
  <c r="S636" i="1" s="1"/>
  <c r="AC641" i="1" l="1"/>
  <c r="AD641" i="1" s="1"/>
  <c r="AE641" i="1" s="1"/>
  <c r="AB642" i="1"/>
  <c r="V639" i="1"/>
  <c r="W638" i="1"/>
  <c r="X638" i="1" s="1"/>
  <c r="Y638" i="1" s="1"/>
  <c r="P638" i="1"/>
  <c r="Q637" i="1"/>
  <c r="R637" i="1" s="1"/>
  <c r="S637" i="1" s="1"/>
  <c r="AC642" i="1" l="1"/>
  <c r="AD642" i="1" s="1"/>
  <c r="AE642" i="1" s="1"/>
  <c r="AB643" i="1"/>
  <c r="V640" i="1"/>
  <c r="W639" i="1"/>
  <c r="X639" i="1" s="1"/>
  <c r="Y639" i="1" s="1"/>
  <c r="P639" i="1"/>
  <c r="Q638" i="1"/>
  <c r="R638" i="1" s="1"/>
  <c r="S638" i="1" s="1"/>
  <c r="AC643" i="1" l="1"/>
  <c r="AD643" i="1" s="1"/>
  <c r="AE643" i="1" s="1"/>
  <c r="AB644" i="1"/>
  <c r="V641" i="1"/>
  <c r="W640" i="1"/>
  <c r="X640" i="1" s="1"/>
  <c r="Y640" i="1" s="1"/>
  <c r="P640" i="1"/>
  <c r="Q639" i="1"/>
  <c r="R639" i="1" s="1"/>
  <c r="S639" i="1" s="1"/>
  <c r="AC644" i="1" l="1"/>
  <c r="AD644" i="1" s="1"/>
  <c r="AE644" i="1" s="1"/>
  <c r="AB645" i="1"/>
  <c r="V642" i="1"/>
  <c r="W641" i="1"/>
  <c r="X641" i="1" s="1"/>
  <c r="Y641" i="1" s="1"/>
  <c r="P641" i="1"/>
  <c r="Q640" i="1"/>
  <c r="R640" i="1" s="1"/>
  <c r="S640" i="1" s="1"/>
  <c r="AC645" i="1" l="1"/>
  <c r="AD645" i="1" s="1"/>
  <c r="AE645" i="1" s="1"/>
  <c r="AB646" i="1"/>
  <c r="V643" i="1"/>
  <c r="W642" i="1"/>
  <c r="X642" i="1" s="1"/>
  <c r="Y642" i="1" s="1"/>
  <c r="P642" i="1"/>
  <c r="Q641" i="1"/>
  <c r="R641" i="1" s="1"/>
  <c r="S641" i="1" s="1"/>
  <c r="AC646" i="1" l="1"/>
  <c r="AD646" i="1" s="1"/>
  <c r="AE646" i="1" s="1"/>
  <c r="AB647" i="1"/>
  <c r="W643" i="1"/>
  <c r="X643" i="1" s="1"/>
  <c r="Y643" i="1" s="1"/>
  <c r="V644" i="1"/>
  <c r="P643" i="1"/>
  <c r="Q642" i="1"/>
  <c r="R642" i="1" s="1"/>
  <c r="S642" i="1" s="1"/>
  <c r="AC647" i="1" l="1"/>
  <c r="AD647" i="1" s="1"/>
  <c r="AE647" i="1" s="1"/>
  <c r="AB648" i="1"/>
  <c r="V645" i="1"/>
  <c r="W644" i="1"/>
  <c r="X644" i="1" s="1"/>
  <c r="Y644" i="1" s="1"/>
  <c r="P644" i="1"/>
  <c r="Q643" i="1"/>
  <c r="R643" i="1" s="1"/>
  <c r="S643" i="1" s="1"/>
  <c r="AC648" i="1" l="1"/>
  <c r="AD648" i="1" s="1"/>
  <c r="AE648" i="1" s="1"/>
  <c r="AB649" i="1"/>
  <c r="V646" i="1"/>
  <c r="W645" i="1"/>
  <c r="X645" i="1" s="1"/>
  <c r="Y645" i="1" s="1"/>
  <c r="P645" i="1"/>
  <c r="Q644" i="1"/>
  <c r="R644" i="1" s="1"/>
  <c r="S644" i="1" s="1"/>
  <c r="AC649" i="1" l="1"/>
  <c r="AD649" i="1" s="1"/>
  <c r="AE649" i="1" s="1"/>
  <c r="AB650" i="1"/>
  <c r="V647" i="1"/>
  <c r="W646" i="1"/>
  <c r="X646" i="1" s="1"/>
  <c r="Y646" i="1" s="1"/>
  <c r="P646" i="1"/>
  <c r="Q645" i="1"/>
  <c r="R645" i="1" s="1"/>
  <c r="S645" i="1" s="1"/>
  <c r="AC650" i="1" l="1"/>
  <c r="AD650" i="1" s="1"/>
  <c r="AE650" i="1" s="1"/>
  <c r="AB651" i="1"/>
  <c r="V648" i="1"/>
  <c r="W647" i="1"/>
  <c r="X647" i="1" s="1"/>
  <c r="Y647" i="1" s="1"/>
  <c r="P647" i="1"/>
  <c r="Q646" i="1"/>
  <c r="R646" i="1" s="1"/>
  <c r="S646" i="1" s="1"/>
  <c r="AC651" i="1" l="1"/>
  <c r="AD651" i="1" s="1"/>
  <c r="AE651" i="1" s="1"/>
  <c r="AB652" i="1"/>
  <c r="V649" i="1"/>
  <c r="W648" i="1"/>
  <c r="X648" i="1" s="1"/>
  <c r="Y648" i="1" s="1"/>
  <c r="P648" i="1"/>
  <c r="Q647" i="1"/>
  <c r="R647" i="1" s="1"/>
  <c r="S647" i="1" s="1"/>
  <c r="AC652" i="1" l="1"/>
  <c r="AD652" i="1" s="1"/>
  <c r="AE652" i="1" s="1"/>
  <c r="AB653" i="1"/>
  <c r="V650" i="1"/>
  <c r="W649" i="1"/>
  <c r="X649" i="1" s="1"/>
  <c r="Y649" i="1" s="1"/>
  <c r="P649" i="1"/>
  <c r="Q648" i="1"/>
  <c r="R648" i="1" s="1"/>
  <c r="S648" i="1" s="1"/>
  <c r="AC653" i="1" l="1"/>
  <c r="AD653" i="1" s="1"/>
  <c r="AE653" i="1" s="1"/>
  <c r="AB654" i="1"/>
  <c r="V651" i="1"/>
  <c r="W650" i="1"/>
  <c r="X650" i="1" s="1"/>
  <c r="Y650" i="1" s="1"/>
  <c r="P650" i="1"/>
  <c r="Q649" i="1"/>
  <c r="R649" i="1" s="1"/>
  <c r="S649" i="1" s="1"/>
  <c r="AC654" i="1" l="1"/>
  <c r="AD654" i="1" s="1"/>
  <c r="AE654" i="1" s="1"/>
  <c r="AB655" i="1"/>
  <c r="V652" i="1"/>
  <c r="W651" i="1"/>
  <c r="X651" i="1" s="1"/>
  <c r="Y651" i="1" s="1"/>
  <c r="P651" i="1"/>
  <c r="Q650" i="1"/>
  <c r="R650" i="1" s="1"/>
  <c r="S650" i="1" s="1"/>
  <c r="AC655" i="1" l="1"/>
  <c r="AD655" i="1" s="1"/>
  <c r="AE655" i="1" s="1"/>
  <c r="AB656" i="1"/>
  <c r="V653" i="1"/>
  <c r="W652" i="1"/>
  <c r="X652" i="1" s="1"/>
  <c r="Y652" i="1" s="1"/>
  <c r="P652" i="1"/>
  <c r="Q651" i="1"/>
  <c r="R651" i="1" s="1"/>
  <c r="S651" i="1" s="1"/>
  <c r="AC656" i="1" l="1"/>
  <c r="AD656" i="1" s="1"/>
  <c r="AE656" i="1" s="1"/>
  <c r="AB657" i="1"/>
  <c r="V654" i="1"/>
  <c r="W653" i="1"/>
  <c r="X653" i="1" s="1"/>
  <c r="Y653" i="1" s="1"/>
  <c r="P653" i="1"/>
  <c r="Q652" i="1"/>
  <c r="R652" i="1" s="1"/>
  <c r="S652" i="1" s="1"/>
  <c r="AC657" i="1" l="1"/>
  <c r="AD657" i="1" s="1"/>
  <c r="AE657" i="1" s="1"/>
  <c r="AB658" i="1"/>
  <c r="V655" i="1"/>
  <c r="W654" i="1"/>
  <c r="X654" i="1" s="1"/>
  <c r="Y654" i="1" s="1"/>
  <c r="P654" i="1"/>
  <c r="Q653" i="1"/>
  <c r="R653" i="1" s="1"/>
  <c r="S653" i="1" s="1"/>
  <c r="AC658" i="1" l="1"/>
  <c r="AD658" i="1" s="1"/>
  <c r="AE658" i="1" s="1"/>
  <c r="AB659" i="1"/>
  <c r="V656" i="1"/>
  <c r="W655" i="1"/>
  <c r="X655" i="1" s="1"/>
  <c r="Y655" i="1" s="1"/>
  <c r="P655" i="1"/>
  <c r="Q654" i="1"/>
  <c r="R654" i="1" s="1"/>
  <c r="S654" i="1" s="1"/>
  <c r="AC659" i="1" l="1"/>
  <c r="AD659" i="1" s="1"/>
  <c r="AE659" i="1" s="1"/>
  <c r="AB660" i="1"/>
  <c r="V657" i="1"/>
  <c r="W656" i="1"/>
  <c r="X656" i="1" s="1"/>
  <c r="Y656" i="1" s="1"/>
  <c r="P656" i="1"/>
  <c r="Q655" i="1"/>
  <c r="R655" i="1" s="1"/>
  <c r="S655" i="1" s="1"/>
  <c r="AC660" i="1" l="1"/>
  <c r="AD660" i="1" s="1"/>
  <c r="AE660" i="1" s="1"/>
  <c r="AB661" i="1"/>
  <c r="V658" i="1"/>
  <c r="W657" i="1"/>
  <c r="X657" i="1" s="1"/>
  <c r="Y657" i="1" s="1"/>
  <c r="P657" i="1"/>
  <c r="Q656" i="1"/>
  <c r="R656" i="1" s="1"/>
  <c r="S656" i="1" s="1"/>
  <c r="AC661" i="1" l="1"/>
  <c r="AD661" i="1" s="1"/>
  <c r="AE661" i="1" s="1"/>
  <c r="AB662" i="1"/>
  <c r="V659" i="1"/>
  <c r="W658" i="1"/>
  <c r="X658" i="1" s="1"/>
  <c r="Y658" i="1" s="1"/>
  <c r="P658" i="1"/>
  <c r="Q657" i="1"/>
  <c r="R657" i="1" s="1"/>
  <c r="S657" i="1" s="1"/>
  <c r="AC662" i="1" l="1"/>
  <c r="AD662" i="1" s="1"/>
  <c r="AE662" i="1" s="1"/>
  <c r="AB663" i="1"/>
  <c r="V660" i="1"/>
  <c r="W659" i="1"/>
  <c r="X659" i="1" s="1"/>
  <c r="Y659" i="1" s="1"/>
  <c r="P659" i="1"/>
  <c r="Q658" i="1"/>
  <c r="R658" i="1" s="1"/>
  <c r="S658" i="1" s="1"/>
  <c r="AC663" i="1" l="1"/>
  <c r="AD663" i="1" s="1"/>
  <c r="AE663" i="1" s="1"/>
  <c r="AB664" i="1"/>
  <c r="V661" i="1"/>
  <c r="W660" i="1"/>
  <c r="X660" i="1" s="1"/>
  <c r="Y660" i="1" s="1"/>
  <c r="P660" i="1"/>
  <c r="Q659" i="1"/>
  <c r="R659" i="1" s="1"/>
  <c r="S659" i="1" s="1"/>
  <c r="AC664" i="1" l="1"/>
  <c r="AD664" i="1" s="1"/>
  <c r="AE664" i="1" s="1"/>
  <c r="AB665" i="1"/>
  <c r="V662" i="1"/>
  <c r="W661" i="1"/>
  <c r="X661" i="1" s="1"/>
  <c r="Y661" i="1" s="1"/>
  <c r="P661" i="1"/>
  <c r="Q660" i="1"/>
  <c r="R660" i="1" s="1"/>
  <c r="S660" i="1" s="1"/>
  <c r="AC665" i="1" l="1"/>
  <c r="AD665" i="1" s="1"/>
  <c r="AE665" i="1" s="1"/>
  <c r="AB666" i="1"/>
  <c r="V663" i="1"/>
  <c r="W662" i="1"/>
  <c r="X662" i="1" s="1"/>
  <c r="Y662" i="1" s="1"/>
  <c r="P662" i="1"/>
  <c r="Q661" i="1"/>
  <c r="R661" i="1" s="1"/>
  <c r="S661" i="1" s="1"/>
  <c r="AC666" i="1" l="1"/>
  <c r="AD666" i="1" s="1"/>
  <c r="AE666" i="1" s="1"/>
  <c r="AB667" i="1"/>
  <c r="V664" i="1"/>
  <c r="W663" i="1"/>
  <c r="X663" i="1" s="1"/>
  <c r="Y663" i="1" s="1"/>
  <c r="P663" i="1"/>
  <c r="Q662" i="1"/>
  <c r="R662" i="1" s="1"/>
  <c r="S662" i="1" s="1"/>
  <c r="AC667" i="1" l="1"/>
  <c r="AD667" i="1" s="1"/>
  <c r="AE667" i="1" s="1"/>
  <c r="AB668" i="1"/>
  <c r="V665" i="1"/>
  <c r="W664" i="1"/>
  <c r="X664" i="1" s="1"/>
  <c r="Y664" i="1" s="1"/>
  <c r="P664" i="1"/>
  <c r="Q663" i="1"/>
  <c r="R663" i="1" s="1"/>
  <c r="S663" i="1" s="1"/>
  <c r="AC668" i="1" l="1"/>
  <c r="AD668" i="1" s="1"/>
  <c r="AE668" i="1" s="1"/>
  <c r="AB669" i="1"/>
  <c r="V666" i="1"/>
  <c r="W665" i="1"/>
  <c r="X665" i="1" s="1"/>
  <c r="Y665" i="1" s="1"/>
  <c r="P665" i="1"/>
  <c r="Q664" i="1"/>
  <c r="R664" i="1" s="1"/>
  <c r="S664" i="1" s="1"/>
  <c r="AC669" i="1" l="1"/>
  <c r="AD669" i="1" s="1"/>
  <c r="AE669" i="1" s="1"/>
  <c r="AB670" i="1"/>
  <c r="V667" i="1"/>
  <c r="W666" i="1"/>
  <c r="X666" i="1" s="1"/>
  <c r="Y666" i="1" s="1"/>
  <c r="P666" i="1"/>
  <c r="Q665" i="1"/>
  <c r="R665" i="1" s="1"/>
  <c r="S665" i="1" s="1"/>
  <c r="AC670" i="1" l="1"/>
  <c r="AD670" i="1" s="1"/>
  <c r="AE670" i="1" s="1"/>
  <c r="AB671" i="1"/>
  <c r="V668" i="1"/>
  <c r="W667" i="1"/>
  <c r="X667" i="1" s="1"/>
  <c r="Y667" i="1" s="1"/>
  <c r="P667" i="1"/>
  <c r="Q666" i="1"/>
  <c r="R666" i="1" s="1"/>
  <c r="S666" i="1" s="1"/>
  <c r="AC671" i="1" l="1"/>
  <c r="AD671" i="1" s="1"/>
  <c r="AE671" i="1" s="1"/>
  <c r="AB672" i="1"/>
  <c r="V669" i="1"/>
  <c r="W668" i="1"/>
  <c r="X668" i="1" s="1"/>
  <c r="Y668" i="1" s="1"/>
  <c r="P668" i="1"/>
  <c r="Q667" i="1"/>
  <c r="R667" i="1" s="1"/>
  <c r="S667" i="1" s="1"/>
  <c r="AC672" i="1" l="1"/>
  <c r="AD672" i="1" s="1"/>
  <c r="AE672" i="1" s="1"/>
  <c r="AB673" i="1"/>
  <c r="V670" i="1"/>
  <c r="W669" i="1"/>
  <c r="X669" i="1" s="1"/>
  <c r="Y669" i="1" s="1"/>
  <c r="P669" i="1"/>
  <c r="Q668" i="1"/>
  <c r="R668" i="1" s="1"/>
  <c r="S668" i="1" s="1"/>
  <c r="AC673" i="1" l="1"/>
  <c r="AD673" i="1" s="1"/>
  <c r="AE673" i="1" s="1"/>
  <c r="AB674" i="1"/>
  <c r="V671" i="1"/>
  <c r="W670" i="1"/>
  <c r="X670" i="1" s="1"/>
  <c r="Y670" i="1" s="1"/>
  <c r="P670" i="1"/>
  <c r="Q669" i="1"/>
  <c r="R669" i="1" s="1"/>
  <c r="S669" i="1" s="1"/>
  <c r="AC674" i="1" l="1"/>
  <c r="AD674" i="1" s="1"/>
  <c r="AE674" i="1" s="1"/>
  <c r="AB675" i="1"/>
  <c r="V672" i="1"/>
  <c r="W671" i="1"/>
  <c r="X671" i="1" s="1"/>
  <c r="Y671" i="1" s="1"/>
  <c r="P671" i="1"/>
  <c r="Q670" i="1"/>
  <c r="R670" i="1" s="1"/>
  <c r="S670" i="1" s="1"/>
  <c r="AC675" i="1" l="1"/>
  <c r="AD675" i="1" s="1"/>
  <c r="AE675" i="1" s="1"/>
  <c r="AB676" i="1"/>
  <c r="V673" i="1"/>
  <c r="W672" i="1"/>
  <c r="X672" i="1" s="1"/>
  <c r="Y672" i="1" s="1"/>
  <c r="P672" i="1"/>
  <c r="Q671" i="1"/>
  <c r="R671" i="1" s="1"/>
  <c r="S671" i="1" s="1"/>
  <c r="AC676" i="1" l="1"/>
  <c r="AD676" i="1" s="1"/>
  <c r="AE676" i="1" s="1"/>
  <c r="AB677" i="1"/>
  <c r="V674" i="1"/>
  <c r="W673" i="1"/>
  <c r="X673" i="1" s="1"/>
  <c r="Y673" i="1" s="1"/>
  <c r="P673" i="1"/>
  <c r="Q672" i="1"/>
  <c r="R672" i="1" s="1"/>
  <c r="S672" i="1" s="1"/>
  <c r="AC677" i="1" l="1"/>
  <c r="AD677" i="1" s="1"/>
  <c r="AE677" i="1" s="1"/>
  <c r="AB678" i="1"/>
  <c r="V675" i="1"/>
  <c r="W674" i="1"/>
  <c r="X674" i="1" s="1"/>
  <c r="Y674" i="1" s="1"/>
  <c r="P674" i="1"/>
  <c r="Q673" i="1"/>
  <c r="R673" i="1" s="1"/>
  <c r="S673" i="1" s="1"/>
  <c r="AC678" i="1" l="1"/>
  <c r="AD678" i="1" s="1"/>
  <c r="AE678" i="1" s="1"/>
  <c r="AB679" i="1"/>
  <c r="W675" i="1"/>
  <c r="X675" i="1" s="1"/>
  <c r="Y675" i="1" s="1"/>
  <c r="V676" i="1"/>
  <c r="P675" i="1"/>
  <c r="Q674" i="1"/>
  <c r="R674" i="1" s="1"/>
  <c r="S674" i="1" s="1"/>
  <c r="AC679" i="1" l="1"/>
  <c r="AD679" i="1" s="1"/>
  <c r="AE679" i="1" s="1"/>
  <c r="AB680" i="1"/>
  <c r="W676" i="1"/>
  <c r="X676" i="1" s="1"/>
  <c r="Y676" i="1" s="1"/>
  <c r="V677" i="1"/>
  <c r="P676" i="1"/>
  <c r="Q675" i="1"/>
  <c r="R675" i="1" s="1"/>
  <c r="S675" i="1" s="1"/>
  <c r="AC680" i="1" l="1"/>
  <c r="AD680" i="1" s="1"/>
  <c r="AE680" i="1" s="1"/>
  <c r="AB681" i="1"/>
  <c r="V678" i="1"/>
  <c r="W677" i="1"/>
  <c r="X677" i="1" s="1"/>
  <c r="Y677" i="1" s="1"/>
  <c r="P677" i="1"/>
  <c r="Q676" i="1"/>
  <c r="R676" i="1" s="1"/>
  <c r="S676" i="1" s="1"/>
  <c r="AC681" i="1" l="1"/>
  <c r="AD681" i="1" s="1"/>
  <c r="AE681" i="1" s="1"/>
  <c r="AB682" i="1"/>
  <c r="V679" i="1"/>
  <c r="W678" i="1"/>
  <c r="X678" i="1" s="1"/>
  <c r="Y678" i="1" s="1"/>
  <c r="P678" i="1"/>
  <c r="Q677" i="1"/>
  <c r="R677" i="1" s="1"/>
  <c r="S677" i="1" s="1"/>
  <c r="AC682" i="1" l="1"/>
  <c r="AD682" i="1" s="1"/>
  <c r="AE682" i="1" s="1"/>
  <c r="AB683" i="1"/>
  <c r="V680" i="1"/>
  <c r="W679" i="1"/>
  <c r="X679" i="1" s="1"/>
  <c r="Y679" i="1" s="1"/>
  <c r="P679" i="1"/>
  <c r="Q678" i="1"/>
  <c r="R678" i="1" s="1"/>
  <c r="S678" i="1" s="1"/>
  <c r="AC683" i="1" l="1"/>
  <c r="AD683" i="1" s="1"/>
  <c r="AE683" i="1" s="1"/>
  <c r="AB684" i="1"/>
  <c r="V681" i="1"/>
  <c r="W680" i="1"/>
  <c r="X680" i="1" s="1"/>
  <c r="Y680" i="1" s="1"/>
  <c r="P680" i="1"/>
  <c r="Q679" i="1"/>
  <c r="R679" i="1" s="1"/>
  <c r="S679" i="1" s="1"/>
  <c r="AC684" i="1" l="1"/>
  <c r="AD684" i="1" s="1"/>
  <c r="AE684" i="1" s="1"/>
  <c r="AB685" i="1"/>
  <c r="V682" i="1"/>
  <c r="W681" i="1"/>
  <c r="X681" i="1" s="1"/>
  <c r="Y681" i="1" s="1"/>
  <c r="P681" i="1"/>
  <c r="Q680" i="1"/>
  <c r="R680" i="1" s="1"/>
  <c r="S680" i="1" s="1"/>
  <c r="AC685" i="1" l="1"/>
  <c r="AD685" i="1" s="1"/>
  <c r="AE685" i="1" s="1"/>
  <c r="AB686" i="1"/>
  <c r="W682" i="1"/>
  <c r="X682" i="1" s="1"/>
  <c r="Y682" i="1" s="1"/>
  <c r="V683" i="1"/>
  <c r="P682" i="1"/>
  <c r="Q681" i="1"/>
  <c r="R681" i="1" s="1"/>
  <c r="S681" i="1" s="1"/>
  <c r="AC686" i="1" l="1"/>
  <c r="AD686" i="1" s="1"/>
  <c r="AE686" i="1" s="1"/>
  <c r="AB687" i="1"/>
  <c r="V684" i="1"/>
  <c r="W683" i="1"/>
  <c r="X683" i="1" s="1"/>
  <c r="Y683" i="1" s="1"/>
  <c r="P683" i="1"/>
  <c r="Q682" i="1"/>
  <c r="R682" i="1" s="1"/>
  <c r="S682" i="1" s="1"/>
  <c r="AC687" i="1" l="1"/>
  <c r="AD687" i="1" s="1"/>
  <c r="AE687" i="1" s="1"/>
  <c r="AB688" i="1"/>
  <c r="V685" i="1"/>
  <c r="W684" i="1"/>
  <c r="X684" i="1" s="1"/>
  <c r="Y684" i="1" s="1"/>
  <c r="P684" i="1"/>
  <c r="Q683" i="1"/>
  <c r="R683" i="1" s="1"/>
  <c r="S683" i="1" s="1"/>
  <c r="AC688" i="1" l="1"/>
  <c r="AD688" i="1" s="1"/>
  <c r="AE688" i="1" s="1"/>
  <c r="AB689" i="1"/>
  <c r="V686" i="1"/>
  <c r="W685" i="1"/>
  <c r="X685" i="1" s="1"/>
  <c r="Y685" i="1" s="1"/>
  <c r="P685" i="1"/>
  <c r="Q684" i="1"/>
  <c r="R684" i="1" s="1"/>
  <c r="S684" i="1" s="1"/>
  <c r="AC689" i="1" l="1"/>
  <c r="AD689" i="1" s="1"/>
  <c r="AE689" i="1" s="1"/>
  <c r="AB690" i="1"/>
  <c r="V687" i="1"/>
  <c r="W686" i="1"/>
  <c r="X686" i="1" s="1"/>
  <c r="Y686" i="1" s="1"/>
  <c r="P686" i="1"/>
  <c r="Q685" i="1"/>
  <c r="R685" i="1" s="1"/>
  <c r="S685" i="1" s="1"/>
  <c r="AC690" i="1" l="1"/>
  <c r="AD690" i="1" s="1"/>
  <c r="AE690" i="1" s="1"/>
  <c r="AB691" i="1"/>
  <c r="V688" i="1"/>
  <c r="W687" i="1"/>
  <c r="X687" i="1" s="1"/>
  <c r="Y687" i="1" s="1"/>
  <c r="P687" i="1"/>
  <c r="Q686" i="1"/>
  <c r="R686" i="1" s="1"/>
  <c r="S686" i="1" s="1"/>
  <c r="AC691" i="1" l="1"/>
  <c r="AD691" i="1" s="1"/>
  <c r="AE691" i="1" s="1"/>
  <c r="AB692" i="1"/>
  <c r="V689" i="1"/>
  <c r="W688" i="1"/>
  <c r="X688" i="1" s="1"/>
  <c r="Y688" i="1" s="1"/>
  <c r="P688" i="1"/>
  <c r="Q687" i="1"/>
  <c r="R687" i="1" s="1"/>
  <c r="S687" i="1" s="1"/>
  <c r="AC692" i="1" l="1"/>
  <c r="AD692" i="1" s="1"/>
  <c r="AE692" i="1" s="1"/>
  <c r="AB693" i="1"/>
  <c r="V690" i="1"/>
  <c r="W689" i="1"/>
  <c r="X689" i="1" s="1"/>
  <c r="Y689" i="1" s="1"/>
  <c r="P689" i="1"/>
  <c r="Q688" i="1"/>
  <c r="R688" i="1" s="1"/>
  <c r="S688" i="1" s="1"/>
  <c r="AC693" i="1" l="1"/>
  <c r="AD693" i="1" s="1"/>
  <c r="AE693" i="1" s="1"/>
  <c r="AB694" i="1"/>
  <c r="V691" i="1"/>
  <c r="W690" i="1"/>
  <c r="X690" i="1" s="1"/>
  <c r="Y690" i="1" s="1"/>
  <c r="P690" i="1"/>
  <c r="Q689" i="1"/>
  <c r="R689" i="1" s="1"/>
  <c r="S689" i="1" s="1"/>
  <c r="AC694" i="1" l="1"/>
  <c r="AD694" i="1" s="1"/>
  <c r="AE694" i="1" s="1"/>
  <c r="AB695" i="1"/>
  <c r="V692" i="1"/>
  <c r="W691" i="1"/>
  <c r="X691" i="1" s="1"/>
  <c r="Y691" i="1" s="1"/>
  <c r="P691" i="1"/>
  <c r="Q690" i="1"/>
  <c r="R690" i="1" s="1"/>
  <c r="S690" i="1" s="1"/>
  <c r="AC695" i="1" l="1"/>
  <c r="AD695" i="1" s="1"/>
  <c r="AE695" i="1" s="1"/>
  <c r="AB696" i="1"/>
  <c r="V693" i="1"/>
  <c r="W692" i="1"/>
  <c r="X692" i="1" s="1"/>
  <c r="Y692" i="1" s="1"/>
  <c r="P692" i="1"/>
  <c r="Q691" i="1"/>
  <c r="R691" i="1" s="1"/>
  <c r="S691" i="1" s="1"/>
  <c r="AC696" i="1" l="1"/>
  <c r="AD696" i="1" s="1"/>
  <c r="AE696" i="1" s="1"/>
  <c r="AB697" i="1"/>
  <c r="V694" i="1"/>
  <c r="W693" i="1"/>
  <c r="X693" i="1" s="1"/>
  <c r="Y693" i="1" s="1"/>
  <c r="P693" i="1"/>
  <c r="Q692" i="1"/>
  <c r="R692" i="1" s="1"/>
  <c r="S692" i="1" s="1"/>
  <c r="AC697" i="1" l="1"/>
  <c r="AD697" i="1" s="1"/>
  <c r="AE697" i="1" s="1"/>
  <c r="AB698" i="1"/>
  <c r="V695" i="1"/>
  <c r="W694" i="1"/>
  <c r="X694" i="1" s="1"/>
  <c r="Y694" i="1" s="1"/>
  <c r="P694" i="1"/>
  <c r="Q693" i="1"/>
  <c r="R693" i="1" s="1"/>
  <c r="S693" i="1" s="1"/>
  <c r="AC698" i="1" l="1"/>
  <c r="AD698" i="1" s="1"/>
  <c r="AE698" i="1" s="1"/>
  <c r="AB699" i="1"/>
  <c r="V696" i="1"/>
  <c r="W695" i="1"/>
  <c r="X695" i="1" s="1"/>
  <c r="Y695" i="1" s="1"/>
  <c r="P695" i="1"/>
  <c r="Q694" i="1"/>
  <c r="R694" i="1" s="1"/>
  <c r="S694" i="1" s="1"/>
  <c r="AC699" i="1" l="1"/>
  <c r="AD699" i="1" s="1"/>
  <c r="AE699" i="1" s="1"/>
  <c r="AB700" i="1"/>
  <c r="V697" i="1"/>
  <c r="W696" i="1"/>
  <c r="X696" i="1" s="1"/>
  <c r="Y696" i="1" s="1"/>
  <c r="P696" i="1"/>
  <c r="Q695" i="1"/>
  <c r="R695" i="1" s="1"/>
  <c r="S695" i="1" s="1"/>
  <c r="AC700" i="1" l="1"/>
  <c r="AD700" i="1" s="1"/>
  <c r="AE700" i="1" s="1"/>
  <c r="AB701" i="1"/>
  <c r="V698" i="1"/>
  <c r="W697" i="1"/>
  <c r="X697" i="1" s="1"/>
  <c r="Y697" i="1" s="1"/>
  <c r="P697" i="1"/>
  <c r="Q696" i="1"/>
  <c r="R696" i="1" s="1"/>
  <c r="S696" i="1" s="1"/>
  <c r="AC701" i="1" l="1"/>
  <c r="AD701" i="1" s="1"/>
  <c r="AE701" i="1" s="1"/>
  <c r="AB702" i="1"/>
  <c r="V699" i="1"/>
  <c r="W698" i="1"/>
  <c r="X698" i="1" s="1"/>
  <c r="Y698" i="1" s="1"/>
  <c r="P698" i="1"/>
  <c r="Q697" i="1"/>
  <c r="R697" i="1" s="1"/>
  <c r="S697" i="1" s="1"/>
  <c r="AC702" i="1" l="1"/>
  <c r="AD702" i="1" s="1"/>
  <c r="AE702" i="1" s="1"/>
  <c r="AB703" i="1"/>
  <c r="V700" i="1"/>
  <c r="W699" i="1"/>
  <c r="X699" i="1" s="1"/>
  <c r="Y699" i="1" s="1"/>
  <c r="P699" i="1"/>
  <c r="Q698" i="1"/>
  <c r="R698" i="1" s="1"/>
  <c r="S698" i="1" s="1"/>
  <c r="AC703" i="1" l="1"/>
  <c r="AD703" i="1" s="1"/>
  <c r="AE703" i="1" s="1"/>
  <c r="AB704" i="1"/>
  <c r="V701" i="1"/>
  <c r="W700" i="1"/>
  <c r="X700" i="1" s="1"/>
  <c r="Y700" i="1" s="1"/>
  <c r="P700" i="1"/>
  <c r="Q699" i="1"/>
  <c r="R699" i="1" s="1"/>
  <c r="S699" i="1" s="1"/>
  <c r="AC704" i="1" l="1"/>
  <c r="AD704" i="1" s="1"/>
  <c r="AE704" i="1" s="1"/>
  <c r="AB705" i="1"/>
  <c r="V702" i="1"/>
  <c r="W701" i="1"/>
  <c r="X701" i="1" s="1"/>
  <c r="Y701" i="1" s="1"/>
  <c r="P701" i="1"/>
  <c r="Q700" i="1"/>
  <c r="R700" i="1" s="1"/>
  <c r="S700" i="1" s="1"/>
  <c r="AC705" i="1" l="1"/>
  <c r="AD705" i="1" s="1"/>
  <c r="AE705" i="1" s="1"/>
  <c r="AB706" i="1"/>
  <c r="V703" i="1"/>
  <c r="W702" i="1"/>
  <c r="X702" i="1" s="1"/>
  <c r="Y702" i="1" s="1"/>
  <c r="P702" i="1"/>
  <c r="Q701" i="1"/>
  <c r="R701" i="1" s="1"/>
  <c r="S701" i="1" s="1"/>
  <c r="AC706" i="1" l="1"/>
  <c r="AD706" i="1" s="1"/>
  <c r="AE706" i="1" s="1"/>
  <c r="AB707" i="1"/>
  <c r="V704" i="1"/>
  <c r="W703" i="1"/>
  <c r="X703" i="1" s="1"/>
  <c r="Y703" i="1" s="1"/>
  <c r="P703" i="1"/>
  <c r="Q702" i="1"/>
  <c r="R702" i="1" s="1"/>
  <c r="S702" i="1" s="1"/>
  <c r="AC707" i="1" l="1"/>
  <c r="AD707" i="1" s="1"/>
  <c r="AE707" i="1" s="1"/>
  <c r="AB708" i="1"/>
  <c r="V705" i="1"/>
  <c r="W704" i="1"/>
  <c r="X704" i="1" s="1"/>
  <c r="Y704" i="1" s="1"/>
  <c r="P704" i="1"/>
  <c r="Q703" i="1"/>
  <c r="R703" i="1" s="1"/>
  <c r="S703" i="1" s="1"/>
  <c r="AC708" i="1" l="1"/>
  <c r="AD708" i="1" s="1"/>
  <c r="AE708" i="1" s="1"/>
  <c r="AB709" i="1"/>
  <c r="V706" i="1"/>
  <c r="W705" i="1"/>
  <c r="X705" i="1" s="1"/>
  <c r="Y705" i="1" s="1"/>
  <c r="P705" i="1"/>
  <c r="Q704" i="1"/>
  <c r="R704" i="1" s="1"/>
  <c r="S704" i="1" s="1"/>
  <c r="AC709" i="1" l="1"/>
  <c r="AD709" i="1" s="1"/>
  <c r="AE709" i="1" s="1"/>
  <c r="AB710" i="1"/>
  <c r="V707" i="1"/>
  <c r="W706" i="1"/>
  <c r="X706" i="1" s="1"/>
  <c r="Y706" i="1" s="1"/>
  <c r="P706" i="1"/>
  <c r="Q705" i="1"/>
  <c r="R705" i="1" s="1"/>
  <c r="S705" i="1" s="1"/>
  <c r="AC710" i="1" l="1"/>
  <c r="AD710" i="1" s="1"/>
  <c r="AE710" i="1" s="1"/>
  <c r="AB711" i="1"/>
  <c r="V708" i="1"/>
  <c r="W707" i="1"/>
  <c r="X707" i="1" s="1"/>
  <c r="Y707" i="1" s="1"/>
  <c r="P707" i="1"/>
  <c r="Q706" i="1"/>
  <c r="R706" i="1" s="1"/>
  <c r="S706" i="1" s="1"/>
  <c r="AC711" i="1" l="1"/>
  <c r="AD711" i="1" s="1"/>
  <c r="AE711" i="1" s="1"/>
  <c r="AB712" i="1"/>
  <c r="V709" i="1"/>
  <c r="W708" i="1"/>
  <c r="X708" i="1" s="1"/>
  <c r="Y708" i="1" s="1"/>
  <c r="P708" i="1"/>
  <c r="Q707" i="1"/>
  <c r="R707" i="1" s="1"/>
  <c r="S707" i="1" s="1"/>
  <c r="AC712" i="1" l="1"/>
  <c r="AD712" i="1" s="1"/>
  <c r="AE712" i="1" s="1"/>
  <c r="AB713" i="1"/>
  <c r="V710" i="1"/>
  <c r="W709" i="1"/>
  <c r="X709" i="1" s="1"/>
  <c r="Y709" i="1" s="1"/>
  <c r="P709" i="1"/>
  <c r="Q708" i="1"/>
  <c r="R708" i="1" s="1"/>
  <c r="S708" i="1" s="1"/>
  <c r="AC713" i="1" l="1"/>
  <c r="AD713" i="1" s="1"/>
  <c r="AE713" i="1" s="1"/>
  <c r="AB714" i="1"/>
  <c r="V711" i="1"/>
  <c r="W710" i="1"/>
  <c r="X710" i="1" s="1"/>
  <c r="Y710" i="1" s="1"/>
  <c r="P710" i="1"/>
  <c r="Q709" i="1"/>
  <c r="R709" i="1" s="1"/>
  <c r="S709" i="1" s="1"/>
  <c r="AC714" i="1" l="1"/>
  <c r="AD714" i="1" s="1"/>
  <c r="AE714" i="1" s="1"/>
  <c r="AB715" i="1"/>
  <c r="W711" i="1"/>
  <c r="X711" i="1" s="1"/>
  <c r="Y711" i="1" s="1"/>
  <c r="V712" i="1"/>
  <c r="P711" i="1"/>
  <c r="Q710" i="1"/>
  <c r="R710" i="1" s="1"/>
  <c r="S710" i="1" s="1"/>
  <c r="AC715" i="1" l="1"/>
  <c r="AD715" i="1" s="1"/>
  <c r="AE715" i="1" s="1"/>
  <c r="AB716" i="1"/>
  <c r="W712" i="1"/>
  <c r="X712" i="1" s="1"/>
  <c r="Y712" i="1" s="1"/>
  <c r="V713" i="1"/>
  <c r="P712" i="1"/>
  <c r="Q711" i="1"/>
  <c r="R711" i="1" s="1"/>
  <c r="S711" i="1" s="1"/>
  <c r="AC716" i="1" l="1"/>
  <c r="AD716" i="1" s="1"/>
  <c r="AE716" i="1" s="1"/>
  <c r="AB717" i="1"/>
  <c r="W713" i="1"/>
  <c r="X713" i="1" s="1"/>
  <c r="Y713" i="1" s="1"/>
  <c r="V714" i="1"/>
  <c r="P713" i="1"/>
  <c r="Q712" i="1"/>
  <c r="R712" i="1" s="1"/>
  <c r="S712" i="1" s="1"/>
  <c r="AC717" i="1" l="1"/>
  <c r="AD717" i="1" s="1"/>
  <c r="AE717" i="1" s="1"/>
  <c r="AB718" i="1"/>
  <c r="W714" i="1"/>
  <c r="X714" i="1" s="1"/>
  <c r="Y714" i="1" s="1"/>
  <c r="V715" i="1"/>
  <c r="P714" i="1"/>
  <c r="Q713" i="1"/>
  <c r="R713" i="1" s="1"/>
  <c r="S713" i="1" s="1"/>
  <c r="AC718" i="1" l="1"/>
  <c r="AD718" i="1" s="1"/>
  <c r="AE718" i="1" s="1"/>
  <c r="AB719" i="1"/>
  <c r="W715" i="1"/>
  <c r="X715" i="1" s="1"/>
  <c r="Y715" i="1" s="1"/>
  <c r="V716" i="1"/>
  <c r="P715" i="1"/>
  <c r="Q714" i="1"/>
  <c r="R714" i="1" s="1"/>
  <c r="S714" i="1" s="1"/>
  <c r="AC719" i="1" l="1"/>
  <c r="AD719" i="1" s="1"/>
  <c r="AE719" i="1" s="1"/>
  <c r="AB720" i="1"/>
  <c r="W716" i="1"/>
  <c r="X716" i="1" s="1"/>
  <c r="Y716" i="1" s="1"/>
  <c r="V717" i="1"/>
  <c r="P716" i="1"/>
  <c r="Q715" i="1"/>
  <c r="R715" i="1" s="1"/>
  <c r="S715" i="1" s="1"/>
  <c r="AC720" i="1" l="1"/>
  <c r="AD720" i="1" s="1"/>
  <c r="AE720" i="1" s="1"/>
  <c r="AB721" i="1"/>
  <c r="W717" i="1"/>
  <c r="X717" i="1" s="1"/>
  <c r="Y717" i="1" s="1"/>
  <c r="V718" i="1"/>
  <c r="P717" i="1"/>
  <c r="Q716" i="1"/>
  <c r="R716" i="1" s="1"/>
  <c r="S716" i="1" s="1"/>
  <c r="AC721" i="1" l="1"/>
  <c r="AD721" i="1" s="1"/>
  <c r="AE721" i="1" s="1"/>
  <c r="AB722" i="1"/>
  <c r="W718" i="1"/>
  <c r="X718" i="1" s="1"/>
  <c r="Y718" i="1" s="1"/>
  <c r="V719" i="1"/>
  <c r="P718" i="1"/>
  <c r="Q717" i="1"/>
  <c r="R717" i="1" s="1"/>
  <c r="S717" i="1" s="1"/>
  <c r="AC722" i="1" l="1"/>
  <c r="AD722" i="1" s="1"/>
  <c r="AE722" i="1" s="1"/>
  <c r="AB723" i="1"/>
  <c r="W719" i="1"/>
  <c r="X719" i="1" s="1"/>
  <c r="Y719" i="1" s="1"/>
  <c r="V720" i="1"/>
  <c r="P719" i="1"/>
  <c r="Q718" i="1"/>
  <c r="R718" i="1" s="1"/>
  <c r="S718" i="1" s="1"/>
  <c r="AC723" i="1" l="1"/>
  <c r="AD723" i="1" s="1"/>
  <c r="AE723" i="1" s="1"/>
  <c r="AB724" i="1"/>
  <c r="W720" i="1"/>
  <c r="X720" i="1" s="1"/>
  <c r="Y720" i="1" s="1"/>
  <c r="V721" i="1"/>
  <c r="P720" i="1"/>
  <c r="Q719" i="1"/>
  <c r="R719" i="1" s="1"/>
  <c r="S719" i="1" s="1"/>
  <c r="AC724" i="1" l="1"/>
  <c r="AD724" i="1" s="1"/>
  <c r="AE724" i="1" s="1"/>
  <c r="AB725" i="1"/>
  <c r="W721" i="1"/>
  <c r="X721" i="1" s="1"/>
  <c r="Y721" i="1" s="1"/>
  <c r="V722" i="1"/>
  <c r="P721" i="1"/>
  <c r="Q720" i="1"/>
  <c r="R720" i="1" s="1"/>
  <c r="S720" i="1" s="1"/>
  <c r="AC725" i="1" l="1"/>
  <c r="AD725" i="1" s="1"/>
  <c r="AE725" i="1" s="1"/>
  <c r="AB726" i="1"/>
  <c r="W722" i="1"/>
  <c r="X722" i="1" s="1"/>
  <c r="Y722" i="1" s="1"/>
  <c r="V723" i="1"/>
  <c r="P722" i="1"/>
  <c r="Q721" i="1"/>
  <c r="R721" i="1" s="1"/>
  <c r="S721" i="1" s="1"/>
  <c r="AC726" i="1" l="1"/>
  <c r="AD726" i="1" s="1"/>
  <c r="AE726" i="1" s="1"/>
  <c r="AB727" i="1"/>
  <c r="W723" i="1"/>
  <c r="X723" i="1" s="1"/>
  <c r="Y723" i="1" s="1"/>
  <c r="V724" i="1"/>
  <c r="P723" i="1"/>
  <c r="Q722" i="1"/>
  <c r="R722" i="1" s="1"/>
  <c r="S722" i="1" s="1"/>
  <c r="AC727" i="1" l="1"/>
  <c r="AD727" i="1" s="1"/>
  <c r="AE727" i="1" s="1"/>
  <c r="AB728" i="1"/>
  <c r="W724" i="1"/>
  <c r="X724" i="1" s="1"/>
  <c r="Y724" i="1" s="1"/>
  <c r="V725" i="1"/>
  <c r="P724" i="1"/>
  <c r="Q723" i="1"/>
  <c r="R723" i="1" s="1"/>
  <c r="S723" i="1" s="1"/>
  <c r="AC728" i="1" l="1"/>
  <c r="AD728" i="1" s="1"/>
  <c r="AE728" i="1" s="1"/>
  <c r="AB729" i="1"/>
  <c r="W725" i="1"/>
  <c r="X725" i="1" s="1"/>
  <c r="Y725" i="1" s="1"/>
  <c r="V726" i="1"/>
  <c r="P725" i="1"/>
  <c r="Q724" i="1"/>
  <c r="R724" i="1" s="1"/>
  <c r="S724" i="1" s="1"/>
  <c r="AC729" i="1" l="1"/>
  <c r="AD729" i="1" s="1"/>
  <c r="AE729" i="1" s="1"/>
  <c r="AB730" i="1"/>
  <c r="W726" i="1"/>
  <c r="X726" i="1" s="1"/>
  <c r="Y726" i="1" s="1"/>
  <c r="V727" i="1"/>
  <c r="P726" i="1"/>
  <c r="Q725" i="1"/>
  <c r="R725" i="1" s="1"/>
  <c r="S725" i="1" s="1"/>
  <c r="AC730" i="1" l="1"/>
  <c r="AD730" i="1" s="1"/>
  <c r="AE730" i="1" s="1"/>
  <c r="AB731" i="1"/>
  <c r="W727" i="1"/>
  <c r="X727" i="1" s="1"/>
  <c r="Y727" i="1" s="1"/>
  <c r="V728" i="1"/>
  <c r="P727" i="1"/>
  <c r="Q726" i="1"/>
  <c r="R726" i="1" s="1"/>
  <c r="S726" i="1" s="1"/>
  <c r="AC731" i="1" l="1"/>
  <c r="AD731" i="1" s="1"/>
  <c r="AE731" i="1" s="1"/>
  <c r="AB732" i="1"/>
  <c r="V729" i="1"/>
  <c r="W728" i="1"/>
  <c r="X728" i="1" s="1"/>
  <c r="Y728" i="1" s="1"/>
  <c r="P728" i="1"/>
  <c r="Q727" i="1"/>
  <c r="R727" i="1" s="1"/>
  <c r="S727" i="1" s="1"/>
  <c r="AC732" i="1" l="1"/>
  <c r="AD732" i="1" s="1"/>
  <c r="AE732" i="1" s="1"/>
  <c r="AB733" i="1"/>
  <c r="W729" i="1"/>
  <c r="X729" i="1" s="1"/>
  <c r="Y729" i="1" s="1"/>
  <c r="V730" i="1"/>
  <c r="P729" i="1"/>
  <c r="Q728" i="1"/>
  <c r="R728" i="1" s="1"/>
  <c r="S728" i="1" s="1"/>
  <c r="AC733" i="1" l="1"/>
  <c r="AD733" i="1" s="1"/>
  <c r="AE733" i="1" s="1"/>
  <c r="AB734" i="1"/>
  <c r="W730" i="1"/>
  <c r="X730" i="1" s="1"/>
  <c r="Y730" i="1" s="1"/>
  <c r="V731" i="1"/>
  <c r="P730" i="1"/>
  <c r="Q729" i="1"/>
  <c r="R729" i="1" s="1"/>
  <c r="S729" i="1" s="1"/>
  <c r="AC734" i="1" l="1"/>
  <c r="AD734" i="1" s="1"/>
  <c r="AE734" i="1" s="1"/>
  <c r="AB735" i="1"/>
  <c r="V732" i="1"/>
  <c r="W731" i="1"/>
  <c r="X731" i="1" s="1"/>
  <c r="Y731" i="1" s="1"/>
  <c r="P731" i="1"/>
  <c r="Q730" i="1"/>
  <c r="R730" i="1" s="1"/>
  <c r="S730" i="1" s="1"/>
  <c r="AC735" i="1" l="1"/>
  <c r="AD735" i="1" s="1"/>
  <c r="AE735" i="1" s="1"/>
  <c r="AB736" i="1"/>
  <c r="W732" i="1"/>
  <c r="X732" i="1" s="1"/>
  <c r="Y732" i="1" s="1"/>
  <c r="V733" i="1"/>
  <c r="P732" i="1"/>
  <c r="Q731" i="1"/>
  <c r="R731" i="1" s="1"/>
  <c r="S731" i="1" s="1"/>
  <c r="AC736" i="1" l="1"/>
  <c r="AD736" i="1" s="1"/>
  <c r="AE736" i="1" s="1"/>
  <c r="AB737" i="1"/>
  <c r="V734" i="1"/>
  <c r="W733" i="1"/>
  <c r="X733" i="1" s="1"/>
  <c r="Y733" i="1" s="1"/>
  <c r="P733" i="1"/>
  <c r="Q732" i="1"/>
  <c r="R732" i="1" s="1"/>
  <c r="S732" i="1" s="1"/>
  <c r="AC737" i="1" l="1"/>
  <c r="AD737" i="1" s="1"/>
  <c r="AE737" i="1" s="1"/>
  <c r="AB738" i="1"/>
  <c r="W734" i="1"/>
  <c r="X734" i="1" s="1"/>
  <c r="Y734" i="1" s="1"/>
  <c r="V735" i="1"/>
  <c r="P734" i="1"/>
  <c r="Q733" i="1"/>
  <c r="R733" i="1" s="1"/>
  <c r="S733" i="1" s="1"/>
  <c r="AC738" i="1" l="1"/>
  <c r="AD738" i="1" s="1"/>
  <c r="AE738" i="1" s="1"/>
  <c r="AB739" i="1"/>
  <c r="W735" i="1"/>
  <c r="X735" i="1" s="1"/>
  <c r="Y735" i="1" s="1"/>
  <c r="V736" i="1"/>
  <c r="P735" i="1"/>
  <c r="Q734" i="1"/>
  <c r="R734" i="1" s="1"/>
  <c r="S734" i="1" s="1"/>
  <c r="AC739" i="1" l="1"/>
  <c r="AD739" i="1" s="1"/>
  <c r="AE739" i="1" s="1"/>
  <c r="AB740" i="1"/>
  <c r="W736" i="1"/>
  <c r="X736" i="1" s="1"/>
  <c r="Y736" i="1" s="1"/>
  <c r="V737" i="1"/>
  <c r="P736" i="1"/>
  <c r="Q735" i="1"/>
  <c r="R735" i="1" s="1"/>
  <c r="S735" i="1" s="1"/>
  <c r="AC740" i="1" l="1"/>
  <c r="AD740" i="1" s="1"/>
  <c r="AE740" i="1" s="1"/>
  <c r="AB741" i="1"/>
  <c r="V738" i="1"/>
  <c r="W737" i="1"/>
  <c r="X737" i="1" s="1"/>
  <c r="Y737" i="1" s="1"/>
  <c r="P737" i="1"/>
  <c r="Q736" i="1"/>
  <c r="R736" i="1" s="1"/>
  <c r="S736" i="1" s="1"/>
  <c r="AC741" i="1" l="1"/>
  <c r="AD741" i="1" s="1"/>
  <c r="AE741" i="1" s="1"/>
  <c r="AB742" i="1"/>
  <c r="W738" i="1"/>
  <c r="X738" i="1" s="1"/>
  <c r="Y738" i="1" s="1"/>
  <c r="V739" i="1"/>
  <c r="P738" i="1"/>
  <c r="Q737" i="1"/>
  <c r="R737" i="1" s="1"/>
  <c r="S737" i="1" s="1"/>
  <c r="AC742" i="1" l="1"/>
  <c r="AD742" i="1" s="1"/>
  <c r="AE742" i="1" s="1"/>
  <c r="AB743" i="1"/>
  <c r="V740" i="1"/>
  <c r="W739" i="1"/>
  <c r="X739" i="1" s="1"/>
  <c r="Y739" i="1" s="1"/>
  <c r="P739" i="1"/>
  <c r="Q738" i="1"/>
  <c r="R738" i="1" s="1"/>
  <c r="S738" i="1" s="1"/>
  <c r="AC743" i="1" l="1"/>
  <c r="AD743" i="1" s="1"/>
  <c r="AE743" i="1" s="1"/>
  <c r="AB744" i="1"/>
  <c r="V741" i="1"/>
  <c r="W740" i="1"/>
  <c r="X740" i="1" s="1"/>
  <c r="Y740" i="1" s="1"/>
  <c r="P740" i="1"/>
  <c r="Q739" i="1"/>
  <c r="R739" i="1" s="1"/>
  <c r="S739" i="1" s="1"/>
  <c r="AC744" i="1" l="1"/>
  <c r="AD744" i="1" s="1"/>
  <c r="AE744" i="1" s="1"/>
  <c r="AB745" i="1"/>
  <c r="W741" i="1"/>
  <c r="X741" i="1" s="1"/>
  <c r="Y741" i="1" s="1"/>
  <c r="V742" i="1"/>
  <c r="P741" i="1"/>
  <c r="Q740" i="1"/>
  <c r="R740" i="1" s="1"/>
  <c r="S740" i="1" s="1"/>
  <c r="AC745" i="1" l="1"/>
  <c r="AD745" i="1" s="1"/>
  <c r="AE745" i="1" s="1"/>
  <c r="AB746" i="1"/>
  <c r="W742" i="1"/>
  <c r="X742" i="1" s="1"/>
  <c r="Y742" i="1" s="1"/>
  <c r="V743" i="1"/>
  <c r="P742" i="1"/>
  <c r="Q741" i="1"/>
  <c r="R741" i="1" s="1"/>
  <c r="S741" i="1" s="1"/>
  <c r="AC746" i="1" l="1"/>
  <c r="AD746" i="1" s="1"/>
  <c r="AE746" i="1" s="1"/>
  <c r="AB747" i="1"/>
  <c r="V744" i="1"/>
  <c r="W743" i="1"/>
  <c r="X743" i="1" s="1"/>
  <c r="Y743" i="1" s="1"/>
  <c r="P743" i="1"/>
  <c r="Q742" i="1"/>
  <c r="R742" i="1" s="1"/>
  <c r="S742" i="1" s="1"/>
  <c r="AC747" i="1" l="1"/>
  <c r="AD747" i="1" s="1"/>
  <c r="AE747" i="1" s="1"/>
  <c r="AB748" i="1"/>
  <c r="W744" i="1"/>
  <c r="X744" i="1" s="1"/>
  <c r="Y744" i="1" s="1"/>
  <c r="V745" i="1"/>
  <c r="P744" i="1"/>
  <c r="Q743" i="1"/>
  <c r="R743" i="1" s="1"/>
  <c r="S743" i="1" s="1"/>
  <c r="AC748" i="1" l="1"/>
  <c r="AD748" i="1" s="1"/>
  <c r="AE748" i="1" s="1"/>
  <c r="AB749" i="1"/>
  <c r="W745" i="1"/>
  <c r="X745" i="1" s="1"/>
  <c r="Y745" i="1" s="1"/>
  <c r="V746" i="1"/>
  <c r="P745" i="1"/>
  <c r="Q744" i="1"/>
  <c r="R744" i="1" s="1"/>
  <c r="S744" i="1" s="1"/>
  <c r="AC749" i="1" l="1"/>
  <c r="AD749" i="1" s="1"/>
  <c r="AE749" i="1" s="1"/>
  <c r="AB750" i="1"/>
  <c r="V747" i="1"/>
  <c r="W746" i="1"/>
  <c r="X746" i="1" s="1"/>
  <c r="Y746" i="1" s="1"/>
  <c r="P746" i="1"/>
  <c r="Q745" i="1"/>
  <c r="R745" i="1" s="1"/>
  <c r="S745" i="1" s="1"/>
  <c r="AC750" i="1" l="1"/>
  <c r="AD750" i="1" s="1"/>
  <c r="AE750" i="1" s="1"/>
  <c r="AB751" i="1"/>
  <c r="W747" i="1"/>
  <c r="X747" i="1" s="1"/>
  <c r="Y747" i="1" s="1"/>
  <c r="V748" i="1"/>
  <c r="P747" i="1"/>
  <c r="Q746" i="1"/>
  <c r="R746" i="1" s="1"/>
  <c r="S746" i="1" s="1"/>
  <c r="AC751" i="1" l="1"/>
  <c r="AD751" i="1" s="1"/>
  <c r="AE751" i="1" s="1"/>
  <c r="AB752" i="1"/>
  <c r="W748" i="1"/>
  <c r="X748" i="1" s="1"/>
  <c r="Y748" i="1" s="1"/>
  <c r="V749" i="1"/>
  <c r="P748" i="1"/>
  <c r="Q747" i="1"/>
  <c r="R747" i="1" s="1"/>
  <c r="S747" i="1" s="1"/>
  <c r="AC752" i="1" l="1"/>
  <c r="AD752" i="1" s="1"/>
  <c r="AE752" i="1" s="1"/>
  <c r="AB753" i="1"/>
  <c r="V750" i="1"/>
  <c r="W749" i="1"/>
  <c r="X749" i="1" s="1"/>
  <c r="Y749" i="1" s="1"/>
  <c r="P749" i="1"/>
  <c r="Q748" i="1"/>
  <c r="R748" i="1" s="1"/>
  <c r="S748" i="1" s="1"/>
  <c r="AC753" i="1" l="1"/>
  <c r="AD753" i="1" s="1"/>
  <c r="AE753" i="1" s="1"/>
  <c r="AB754" i="1"/>
  <c r="W750" i="1"/>
  <c r="X750" i="1" s="1"/>
  <c r="Y750" i="1" s="1"/>
  <c r="V751" i="1"/>
  <c r="P750" i="1"/>
  <c r="Q749" i="1"/>
  <c r="R749" i="1" s="1"/>
  <c r="S749" i="1" s="1"/>
  <c r="AC754" i="1" l="1"/>
  <c r="AD754" i="1" s="1"/>
  <c r="AE754" i="1" s="1"/>
  <c r="AB755" i="1"/>
  <c r="W751" i="1"/>
  <c r="X751" i="1" s="1"/>
  <c r="Y751" i="1" s="1"/>
  <c r="V752" i="1"/>
  <c r="P751" i="1"/>
  <c r="Q750" i="1"/>
  <c r="R750" i="1" s="1"/>
  <c r="S750" i="1" s="1"/>
  <c r="AC755" i="1" l="1"/>
  <c r="AD755" i="1" s="1"/>
  <c r="AE755" i="1" s="1"/>
  <c r="AB756" i="1"/>
  <c r="V753" i="1"/>
  <c r="W752" i="1"/>
  <c r="X752" i="1" s="1"/>
  <c r="Y752" i="1" s="1"/>
  <c r="P752" i="1"/>
  <c r="Q751" i="1"/>
  <c r="R751" i="1" s="1"/>
  <c r="S751" i="1" s="1"/>
  <c r="AC756" i="1" l="1"/>
  <c r="AD756" i="1" s="1"/>
  <c r="AE756" i="1" s="1"/>
  <c r="AB757" i="1"/>
  <c r="W753" i="1"/>
  <c r="X753" i="1" s="1"/>
  <c r="Y753" i="1" s="1"/>
  <c r="V754" i="1"/>
  <c r="P753" i="1"/>
  <c r="Q752" i="1"/>
  <c r="R752" i="1" s="1"/>
  <c r="S752" i="1" s="1"/>
  <c r="AC757" i="1" l="1"/>
  <c r="AD757" i="1" s="1"/>
  <c r="AE757" i="1" s="1"/>
  <c r="AB758" i="1"/>
  <c r="V755" i="1"/>
  <c r="W754" i="1"/>
  <c r="X754" i="1" s="1"/>
  <c r="Y754" i="1" s="1"/>
  <c r="P754" i="1"/>
  <c r="Q753" i="1"/>
  <c r="R753" i="1" s="1"/>
  <c r="S753" i="1" s="1"/>
  <c r="AC758" i="1" l="1"/>
  <c r="AD758" i="1" s="1"/>
  <c r="AE758" i="1" s="1"/>
  <c r="AB759" i="1"/>
  <c r="W755" i="1"/>
  <c r="X755" i="1" s="1"/>
  <c r="Y755" i="1" s="1"/>
  <c r="V756" i="1"/>
  <c r="P755" i="1"/>
  <c r="Q754" i="1"/>
  <c r="R754" i="1" s="1"/>
  <c r="S754" i="1" s="1"/>
  <c r="AC759" i="1" l="1"/>
  <c r="AD759" i="1" s="1"/>
  <c r="AE759" i="1" s="1"/>
  <c r="AB760" i="1"/>
  <c r="W756" i="1"/>
  <c r="X756" i="1" s="1"/>
  <c r="Y756" i="1" s="1"/>
  <c r="V757" i="1"/>
  <c r="P756" i="1"/>
  <c r="Q755" i="1"/>
  <c r="R755" i="1" s="1"/>
  <c r="S755" i="1" s="1"/>
  <c r="AC760" i="1" l="1"/>
  <c r="AD760" i="1" s="1"/>
  <c r="AE760" i="1" s="1"/>
  <c r="AB761" i="1"/>
  <c r="V758" i="1"/>
  <c r="W757" i="1"/>
  <c r="X757" i="1" s="1"/>
  <c r="Y757" i="1" s="1"/>
  <c r="P757" i="1"/>
  <c r="Q756" i="1"/>
  <c r="R756" i="1" s="1"/>
  <c r="S756" i="1" s="1"/>
  <c r="AC761" i="1" l="1"/>
  <c r="AD761" i="1" s="1"/>
  <c r="AE761" i="1" s="1"/>
  <c r="AB762" i="1"/>
  <c r="W758" i="1"/>
  <c r="X758" i="1" s="1"/>
  <c r="Y758" i="1" s="1"/>
  <c r="V759" i="1"/>
  <c r="P758" i="1"/>
  <c r="Q757" i="1"/>
  <c r="R757" i="1" s="1"/>
  <c r="S757" i="1" s="1"/>
  <c r="AC762" i="1" l="1"/>
  <c r="AD762" i="1" s="1"/>
  <c r="AE762" i="1" s="1"/>
  <c r="AB763" i="1"/>
  <c r="W759" i="1"/>
  <c r="X759" i="1" s="1"/>
  <c r="Y759" i="1" s="1"/>
  <c r="V760" i="1"/>
  <c r="P759" i="1"/>
  <c r="Q758" i="1"/>
  <c r="R758" i="1" s="1"/>
  <c r="S758" i="1" s="1"/>
  <c r="AC763" i="1" l="1"/>
  <c r="AD763" i="1" s="1"/>
  <c r="AE763" i="1" s="1"/>
  <c r="AB764" i="1"/>
  <c r="V761" i="1"/>
  <c r="W760" i="1"/>
  <c r="X760" i="1" s="1"/>
  <c r="Y760" i="1" s="1"/>
  <c r="P760" i="1"/>
  <c r="Q759" i="1"/>
  <c r="R759" i="1" s="1"/>
  <c r="S759" i="1" s="1"/>
  <c r="AC764" i="1" l="1"/>
  <c r="AD764" i="1" s="1"/>
  <c r="AE764" i="1" s="1"/>
  <c r="AB765" i="1"/>
  <c r="W761" i="1"/>
  <c r="X761" i="1" s="1"/>
  <c r="Y761" i="1" s="1"/>
  <c r="V762" i="1"/>
  <c r="P761" i="1"/>
  <c r="Q760" i="1"/>
  <c r="R760" i="1" s="1"/>
  <c r="S760" i="1" s="1"/>
  <c r="AC765" i="1" l="1"/>
  <c r="AD765" i="1" s="1"/>
  <c r="AE765" i="1" s="1"/>
  <c r="AB766" i="1"/>
  <c r="W762" i="1"/>
  <c r="X762" i="1" s="1"/>
  <c r="Y762" i="1" s="1"/>
  <c r="V763" i="1"/>
  <c r="P762" i="1"/>
  <c r="Q761" i="1"/>
  <c r="R761" i="1" s="1"/>
  <c r="S761" i="1" s="1"/>
  <c r="AC766" i="1" l="1"/>
  <c r="AD766" i="1" s="1"/>
  <c r="AE766" i="1" s="1"/>
  <c r="AB767" i="1"/>
  <c r="V764" i="1"/>
  <c r="W763" i="1"/>
  <c r="X763" i="1" s="1"/>
  <c r="Y763" i="1" s="1"/>
  <c r="P763" i="1"/>
  <c r="Q762" i="1"/>
  <c r="R762" i="1" s="1"/>
  <c r="S762" i="1" s="1"/>
  <c r="AC767" i="1" l="1"/>
  <c r="AD767" i="1" s="1"/>
  <c r="AE767" i="1" s="1"/>
  <c r="AB768" i="1"/>
  <c r="W764" i="1"/>
  <c r="X764" i="1" s="1"/>
  <c r="Y764" i="1" s="1"/>
  <c r="V765" i="1"/>
  <c r="P764" i="1"/>
  <c r="Q763" i="1"/>
  <c r="R763" i="1" s="1"/>
  <c r="S763" i="1" s="1"/>
  <c r="AC768" i="1" l="1"/>
  <c r="AD768" i="1" s="1"/>
  <c r="AE768" i="1" s="1"/>
  <c r="AB769" i="1"/>
  <c r="V766" i="1"/>
  <c r="W765" i="1"/>
  <c r="X765" i="1" s="1"/>
  <c r="Y765" i="1" s="1"/>
  <c r="P765" i="1"/>
  <c r="Q764" i="1"/>
  <c r="R764" i="1" s="1"/>
  <c r="S764" i="1" s="1"/>
  <c r="AC769" i="1" l="1"/>
  <c r="AD769" i="1" s="1"/>
  <c r="AE769" i="1" s="1"/>
  <c r="AB770" i="1"/>
  <c r="W766" i="1"/>
  <c r="X766" i="1" s="1"/>
  <c r="Y766" i="1" s="1"/>
  <c r="V767" i="1"/>
  <c r="P766" i="1"/>
  <c r="Q765" i="1"/>
  <c r="R765" i="1" s="1"/>
  <c r="S765" i="1" s="1"/>
  <c r="AC770" i="1" l="1"/>
  <c r="AD770" i="1" s="1"/>
  <c r="AE770" i="1" s="1"/>
  <c r="AB771" i="1"/>
  <c r="W767" i="1"/>
  <c r="X767" i="1" s="1"/>
  <c r="Y767" i="1" s="1"/>
  <c r="V768" i="1"/>
  <c r="P767" i="1"/>
  <c r="Q766" i="1"/>
  <c r="R766" i="1" s="1"/>
  <c r="S766" i="1" s="1"/>
  <c r="AC771" i="1" l="1"/>
  <c r="AD771" i="1" s="1"/>
  <c r="AE771" i="1" s="1"/>
  <c r="AB772" i="1"/>
  <c r="V769" i="1"/>
  <c r="W768" i="1"/>
  <c r="X768" i="1" s="1"/>
  <c r="Y768" i="1" s="1"/>
  <c r="P768" i="1"/>
  <c r="Q767" i="1"/>
  <c r="R767" i="1" s="1"/>
  <c r="S767" i="1" s="1"/>
  <c r="AC772" i="1" l="1"/>
  <c r="AD772" i="1" s="1"/>
  <c r="AE772" i="1" s="1"/>
  <c r="AB773" i="1"/>
  <c r="W769" i="1"/>
  <c r="X769" i="1" s="1"/>
  <c r="Y769" i="1" s="1"/>
  <c r="V770" i="1"/>
  <c r="P769" i="1"/>
  <c r="Q768" i="1"/>
  <c r="R768" i="1" s="1"/>
  <c r="S768" i="1" s="1"/>
  <c r="AC773" i="1" l="1"/>
  <c r="AD773" i="1" s="1"/>
  <c r="AE773" i="1" s="1"/>
  <c r="AB774" i="1"/>
  <c r="W770" i="1"/>
  <c r="X770" i="1" s="1"/>
  <c r="Y770" i="1" s="1"/>
  <c r="V771" i="1"/>
  <c r="P770" i="1"/>
  <c r="Q769" i="1"/>
  <c r="R769" i="1" s="1"/>
  <c r="S769" i="1" s="1"/>
  <c r="AC774" i="1" l="1"/>
  <c r="AD774" i="1" s="1"/>
  <c r="AE774" i="1" s="1"/>
  <c r="AB775" i="1"/>
  <c r="V772" i="1"/>
  <c r="W771" i="1"/>
  <c r="X771" i="1" s="1"/>
  <c r="Y771" i="1" s="1"/>
  <c r="P771" i="1"/>
  <c r="Q770" i="1"/>
  <c r="R770" i="1" s="1"/>
  <c r="S770" i="1" s="1"/>
  <c r="AC775" i="1" l="1"/>
  <c r="AD775" i="1" s="1"/>
  <c r="AE775" i="1" s="1"/>
  <c r="AB776" i="1"/>
  <c r="W772" i="1"/>
  <c r="X772" i="1" s="1"/>
  <c r="Y772" i="1" s="1"/>
  <c r="V773" i="1"/>
  <c r="P772" i="1"/>
  <c r="Q771" i="1"/>
  <c r="R771" i="1" s="1"/>
  <c r="S771" i="1" s="1"/>
  <c r="AC776" i="1" l="1"/>
  <c r="AD776" i="1" s="1"/>
  <c r="AE776" i="1" s="1"/>
  <c r="AB777" i="1"/>
  <c r="W773" i="1"/>
  <c r="X773" i="1" s="1"/>
  <c r="Y773" i="1" s="1"/>
  <c r="V774" i="1"/>
  <c r="P773" i="1"/>
  <c r="Q772" i="1"/>
  <c r="R772" i="1" s="1"/>
  <c r="S772" i="1" s="1"/>
  <c r="AC777" i="1" l="1"/>
  <c r="AD777" i="1" s="1"/>
  <c r="AE777" i="1" s="1"/>
  <c r="AB778" i="1"/>
  <c r="V775" i="1"/>
  <c r="W774" i="1"/>
  <c r="X774" i="1" s="1"/>
  <c r="Y774" i="1" s="1"/>
  <c r="P774" i="1"/>
  <c r="Q773" i="1"/>
  <c r="R773" i="1" s="1"/>
  <c r="S773" i="1" s="1"/>
  <c r="AC778" i="1" l="1"/>
  <c r="AD778" i="1" s="1"/>
  <c r="AE778" i="1" s="1"/>
  <c r="AB779" i="1"/>
  <c r="W775" i="1"/>
  <c r="X775" i="1" s="1"/>
  <c r="Y775" i="1" s="1"/>
  <c r="V776" i="1"/>
  <c r="P775" i="1"/>
  <c r="Q774" i="1"/>
  <c r="R774" i="1" s="1"/>
  <c r="S774" i="1" s="1"/>
  <c r="AC779" i="1" l="1"/>
  <c r="AD779" i="1" s="1"/>
  <c r="AE779" i="1" s="1"/>
  <c r="AB780" i="1"/>
  <c r="V777" i="1"/>
  <c r="W776" i="1"/>
  <c r="X776" i="1" s="1"/>
  <c r="Y776" i="1" s="1"/>
  <c r="P776" i="1"/>
  <c r="Q775" i="1"/>
  <c r="R775" i="1" s="1"/>
  <c r="S775" i="1" s="1"/>
  <c r="AC780" i="1" l="1"/>
  <c r="AD780" i="1" s="1"/>
  <c r="AE780" i="1" s="1"/>
  <c r="AB781" i="1"/>
  <c r="W777" i="1"/>
  <c r="X777" i="1" s="1"/>
  <c r="Y777" i="1" s="1"/>
  <c r="V778" i="1"/>
  <c r="P777" i="1"/>
  <c r="Q776" i="1"/>
  <c r="R776" i="1" s="1"/>
  <c r="S776" i="1" s="1"/>
  <c r="AC781" i="1" l="1"/>
  <c r="AD781" i="1" s="1"/>
  <c r="AE781" i="1" s="1"/>
  <c r="AB782" i="1"/>
  <c r="V779" i="1"/>
  <c r="W778" i="1"/>
  <c r="X778" i="1" s="1"/>
  <c r="Y778" i="1" s="1"/>
  <c r="P778" i="1"/>
  <c r="Q777" i="1"/>
  <c r="R777" i="1" s="1"/>
  <c r="S777" i="1" s="1"/>
  <c r="AC782" i="1" l="1"/>
  <c r="AD782" i="1" s="1"/>
  <c r="AE782" i="1" s="1"/>
  <c r="AB783" i="1"/>
  <c r="W779" i="1"/>
  <c r="X779" i="1" s="1"/>
  <c r="Y779" i="1" s="1"/>
  <c r="V780" i="1"/>
  <c r="P779" i="1"/>
  <c r="Q778" i="1"/>
  <c r="R778" i="1" s="1"/>
  <c r="S778" i="1" s="1"/>
  <c r="AC783" i="1" l="1"/>
  <c r="AD783" i="1" s="1"/>
  <c r="AE783" i="1" s="1"/>
  <c r="AB784" i="1"/>
  <c r="W780" i="1"/>
  <c r="X780" i="1" s="1"/>
  <c r="Y780" i="1" s="1"/>
  <c r="V781" i="1"/>
  <c r="P780" i="1"/>
  <c r="Q779" i="1"/>
  <c r="R779" i="1" s="1"/>
  <c r="S779" i="1" s="1"/>
  <c r="AC784" i="1" l="1"/>
  <c r="AD784" i="1" s="1"/>
  <c r="AE784" i="1" s="1"/>
  <c r="AB785" i="1"/>
  <c r="V782" i="1"/>
  <c r="W781" i="1"/>
  <c r="X781" i="1" s="1"/>
  <c r="Y781" i="1" s="1"/>
  <c r="P781" i="1"/>
  <c r="Q780" i="1"/>
  <c r="R780" i="1" s="1"/>
  <c r="S780" i="1" s="1"/>
  <c r="AC785" i="1" l="1"/>
  <c r="AD785" i="1" s="1"/>
  <c r="AE785" i="1" s="1"/>
  <c r="AB786" i="1"/>
  <c r="W782" i="1"/>
  <c r="X782" i="1" s="1"/>
  <c r="Y782" i="1" s="1"/>
  <c r="V783" i="1"/>
  <c r="P782" i="1"/>
  <c r="Q781" i="1"/>
  <c r="R781" i="1" s="1"/>
  <c r="S781" i="1" s="1"/>
  <c r="AC786" i="1" l="1"/>
  <c r="AD786" i="1" s="1"/>
  <c r="AE786" i="1" s="1"/>
  <c r="AB787" i="1"/>
  <c r="W783" i="1"/>
  <c r="X783" i="1" s="1"/>
  <c r="Y783" i="1" s="1"/>
  <c r="V784" i="1"/>
  <c r="P783" i="1"/>
  <c r="Q782" i="1"/>
  <c r="R782" i="1" s="1"/>
  <c r="S782" i="1" s="1"/>
  <c r="AC787" i="1" l="1"/>
  <c r="AD787" i="1" s="1"/>
  <c r="AE787" i="1" s="1"/>
  <c r="AB788" i="1"/>
  <c r="V785" i="1"/>
  <c r="W784" i="1"/>
  <c r="X784" i="1" s="1"/>
  <c r="Y784" i="1" s="1"/>
  <c r="P784" i="1"/>
  <c r="Q783" i="1"/>
  <c r="R783" i="1" s="1"/>
  <c r="S783" i="1" s="1"/>
  <c r="AC788" i="1" l="1"/>
  <c r="AD788" i="1" s="1"/>
  <c r="AE788" i="1" s="1"/>
  <c r="AB789" i="1"/>
  <c r="W785" i="1"/>
  <c r="X785" i="1" s="1"/>
  <c r="Y785" i="1" s="1"/>
  <c r="V786" i="1"/>
  <c r="P785" i="1"/>
  <c r="Q784" i="1"/>
  <c r="R784" i="1" s="1"/>
  <c r="S784" i="1" s="1"/>
  <c r="AC789" i="1" l="1"/>
  <c r="AD789" i="1" s="1"/>
  <c r="AE789" i="1" s="1"/>
  <c r="AB790" i="1"/>
  <c r="V787" i="1"/>
  <c r="W786" i="1"/>
  <c r="X786" i="1" s="1"/>
  <c r="Y786" i="1" s="1"/>
  <c r="P786" i="1"/>
  <c r="Q785" i="1"/>
  <c r="R785" i="1" s="1"/>
  <c r="S785" i="1" s="1"/>
  <c r="AC790" i="1" l="1"/>
  <c r="AD790" i="1" s="1"/>
  <c r="AE790" i="1" s="1"/>
  <c r="AB791" i="1"/>
  <c r="V788" i="1"/>
  <c r="W787" i="1"/>
  <c r="X787" i="1" s="1"/>
  <c r="Y787" i="1" s="1"/>
  <c r="P787" i="1"/>
  <c r="Q786" i="1"/>
  <c r="R786" i="1" s="1"/>
  <c r="S786" i="1" s="1"/>
  <c r="AC791" i="1" l="1"/>
  <c r="AD791" i="1" s="1"/>
  <c r="AE791" i="1" s="1"/>
  <c r="AB792" i="1"/>
  <c r="W788" i="1"/>
  <c r="X788" i="1" s="1"/>
  <c r="Y788" i="1" s="1"/>
  <c r="V789" i="1"/>
  <c r="P788" i="1"/>
  <c r="Q787" i="1"/>
  <c r="R787" i="1" s="1"/>
  <c r="S787" i="1" s="1"/>
  <c r="AC792" i="1" l="1"/>
  <c r="AD792" i="1" s="1"/>
  <c r="AE792" i="1" s="1"/>
  <c r="AB793" i="1"/>
  <c r="W789" i="1"/>
  <c r="X789" i="1" s="1"/>
  <c r="Y789" i="1" s="1"/>
  <c r="V790" i="1"/>
  <c r="P789" i="1"/>
  <c r="Q788" i="1"/>
  <c r="R788" i="1" s="1"/>
  <c r="S788" i="1" s="1"/>
  <c r="AC793" i="1" l="1"/>
  <c r="AD793" i="1" s="1"/>
  <c r="AE793" i="1" s="1"/>
  <c r="AB794" i="1"/>
  <c r="V791" i="1"/>
  <c r="W790" i="1"/>
  <c r="X790" i="1" s="1"/>
  <c r="Y790" i="1" s="1"/>
  <c r="P790" i="1"/>
  <c r="Q789" i="1"/>
  <c r="R789" i="1" s="1"/>
  <c r="S789" i="1" s="1"/>
  <c r="AC794" i="1" l="1"/>
  <c r="AD794" i="1" s="1"/>
  <c r="AE794" i="1" s="1"/>
  <c r="AB795" i="1"/>
  <c r="W791" i="1"/>
  <c r="X791" i="1" s="1"/>
  <c r="Y791" i="1" s="1"/>
  <c r="V792" i="1"/>
  <c r="P791" i="1"/>
  <c r="Q790" i="1"/>
  <c r="R790" i="1" s="1"/>
  <c r="S790" i="1" s="1"/>
  <c r="AC795" i="1" l="1"/>
  <c r="AD795" i="1" s="1"/>
  <c r="AE795" i="1" s="1"/>
  <c r="AB796" i="1"/>
  <c r="W792" i="1"/>
  <c r="X792" i="1" s="1"/>
  <c r="Y792" i="1" s="1"/>
  <c r="V793" i="1"/>
  <c r="P792" i="1"/>
  <c r="Q791" i="1"/>
  <c r="R791" i="1" s="1"/>
  <c r="S791" i="1" s="1"/>
  <c r="AC796" i="1" l="1"/>
  <c r="AD796" i="1" s="1"/>
  <c r="AE796" i="1" s="1"/>
  <c r="AB797" i="1"/>
  <c r="V794" i="1"/>
  <c r="W793" i="1"/>
  <c r="X793" i="1" s="1"/>
  <c r="Y793" i="1" s="1"/>
  <c r="P793" i="1"/>
  <c r="Q792" i="1"/>
  <c r="R792" i="1" s="1"/>
  <c r="S792" i="1" s="1"/>
  <c r="AC797" i="1" l="1"/>
  <c r="AD797" i="1" s="1"/>
  <c r="AE797" i="1" s="1"/>
  <c r="AB798" i="1"/>
  <c r="W794" i="1"/>
  <c r="X794" i="1" s="1"/>
  <c r="Y794" i="1" s="1"/>
  <c r="V795" i="1"/>
  <c r="P794" i="1"/>
  <c r="Q793" i="1"/>
  <c r="R793" i="1" s="1"/>
  <c r="S793" i="1" s="1"/>
  <c r="AC798" i="1" l="1"/>
  <c r="AD798" i="1" s="1"/>
  <c r="AE798" i="1" s="1"/>
  <c r="AB799" i="1"/>
  <c r="W795" i="1"/>
  <c r="X795" i="1" s="1"/>
  <c r="Y795" i="1" s="1"/>
  <c r="V796" i="1"/>
  <c r="P795" i="1"/>
  <c r="Q794" i="1"/>
  <c r="R794" i="1" s="1"/>
  <c r="S794" i="1" s="1"/>
  <c r="AC799" i="1" l="1"/>
  <c r="AD799" i="1" s="1"/>
  <c r="AE799" i="1" s="1"/>
  <c r="AB800" i="1"/>
  <c r="W796" i="1"/>
  <c r="X796" i="1" s="1"/>
  <c r="Y796" i="1" s="1"/>
  <c r="V797" i="1"/>
  <c r="P796" i="1"/>
  <c r="Q795" i="1"/>
  <c r="R795" i="1" s="1"/>
  <c r="S795" i="1" s="1"/>
  <c r="AC800" i="1" l="1"/>
  <c r="AD800" i="1" s="1"/>
  <c r="AE800" i="1" s="1"/>
  <c r="AB801" i="1"/>
  <c r="W797" i="1"/>
  <c r="X797" i="1" s="1"/>
  <c r="Y797" i="1" s="1"/>
  <c r="V798" i="1"/>
  <c r="P797" i="1"/>
  <c r="Q796" i="1"/>
  <c r="R796" i="1" s="1"/>
  <c r="S796" i="1" s="1"/>
  <c r="AC801" i="1" l="1"/>
  <c r="AD801" i="1" s="1"/>
  <c r="AE801" i="1" s="1"/>
  <c r="AB802" i="1"/>
  <c r="W798" i="1"/>
  <c r="X798" i="1" s="1"/>
  <c r="Y798" i="1" s="1"/>
  <c r="V799" i="1"/>
  <c r="P798" i="1"/>
  <c r="Q797" i="1"/>
  <c r="R797" i="1" s="1"/>
  <c r="S797" i="1" s="1"/>
  <c r="AC802" i="1" l="1"/>
  <c r="AD802" i="1" s="1"/>
  <c r="AE802" i="1" s="1"/>
  <c r="AB803" i="1"/>
  <c r="W799" i="1"/>
  <c r="X799" i="1" s="1"/>
  <c r="Y799" i="1" s="1"/>
  <c r="V800" i="1"/>
  <c r="P799" i="1"/>
  <c r="Q798" i="1"/>
  <c r="R798" i="1" s="1"/>
  <c r="S798" i="1" s="1"/>
  <c r="AC803" i="1" l="1"/>
  <c r="AD803" i="1" s="1"/>
  <c r="AE803" i="1" s="1"/>
  <c r="AB804" i="1"/>
  <c r="AC804" i="1" s="1"/>
  <c r="AD804" i="1" s="1"/>
  <c r="AE804" i="1" s="1"/>
  <c r="W800" i="1"/>
  <c r="X800" i="1" s="1"/>
  <c r="Y800" i="1" s="1"/>
  <c r="V801" i="1"/>
  <c r="P800" i="1"/>
  <c r="Q799" i="1"/>
  <c r="R799" i="1" s="1"/>
  <c r="S799" i="1" s="1"/>
  <c r="AB4" i="1" l="1"/>
  <c r="AB3" i="1"/>
  <c r="K55" i="1" s="1"/>
  <c r="K59" i="1" s="1"/>
  <c r="M15" i="1" s="1"/>
  <c r="V802" i="1"/>
  <c r="W801" i="1"/>
  <c r="X801" i="1" s="1"/>
  <c r="Y801" i="1" s="1"/>
  <c r="P801" i="1"/>
  <c r="Q800" i="1"/>
  <c r="R800" i="1" s="1"/>
  <c r="S800" i="1" s="1"/>
  <c r="K53" i="1" l="1"/>
  <c r="K54" i="1" s="1"/>
  <c r="K60" i="1"/>
  <c r="M16" i="1" s="1"/>
  <c r="K63" i="1"/>
  <c r="V803" i="1"/>
  <c r="W802" i="1"/>
  <c r="X802" i="1" s="1"/>
  <c r="Y802" i="1" s="1"/>
  <c r="P802" i="1"/>
  <c r="Q801" i="1"/>
  <c r="R801" i="1" s="1"/>
  <c r="S801" i="1" s="1"/>
  <c r="K62" i="1" l="1"/>
  <c r="K61" i="1"/>
  <c r="M17" i="1" s="1"/>
  <c r="W803" i="1"/>
  <c r="X803" i="1" s="1"/>
  <c r="Y803" i="1" s="1"/>
  <c r="V804" i="1"/>
  <c r="W804" i="1" s="1"/>
  <c r="X804" i="1" s="1"/>
  <c r="Y804" i="1" s="1"/>
  <c r="P803" i="1"/>
  <c r="Q802" i="1"/>
  <c r="R802" i="1" s="1"/>
  <c r="S802" i="1" s="1"/>
  <c r="V3" i="1" l="1"/>
  <c r="K32" i="1" s="1"/>
  <c r="V4" i="1"/>
  <c r="P804" i="1"/>
  <c r="Q804" i="1" s="1"/>
  <c r="R804" i="1" s="1"/>
  <c r="S804" i="1" s="1"/>
  <c r="Q803" i="1"/>
  <c r="R803" i="1" s="1"/>
  <c r="S803" i="1" s="1"/>
  <c r="P4" i="1" l="1"/>
  <c r="P3" i="1"/>
  <c r="K9" i="1" s="1"/>
  <c r="M11" i="1" s="1"/>
  <c r="K30" i="1"/>
  <c r="K31" i="1" s="1"/>
  <c r="K36" i="1"/>
  <c r="K37" i="1"/>
  <c r="K38" i="1" l="1"/>
  <c r="K39" i="1"/>
  <c r="K43" i="1" s="1"/>
  <c r="K40" i="1"/>
  <c r="G15" i="1"/>
  <c r="G16" i="1"/>
  <c r="K7" i="1" l="1"/>
  <c r="K13" i="1"/>
  <c r="K14" i="1"/>
  <c r="K8" i="1" l="1"/>
  <c r="K17" i="1"/>
  <c r="K15" i="1"/>
  <c r="K16" i="1"/>
  <c r="K20" i="1" s="1"/>
  <c r="H18" i="1" s="1"/>
  <c r="B22" i="1" l="1"/>
  <c r="L68" i="1"/>
</calcChain>
</file>

<file path=xl/sharedStrings.xml><?xml version="1.0" encoding="utf-8"?>
<sst xmlns="http://schemas.openxmlformats.org/spreadsheetml/2006/main" count="119" uniqueCount="59">
  <si>
    <t>Can full length be galvanized?</t>
  </si>
  <si>
    <t>Length fully submerged:</t>
  </si>
  <si>
    <t xml:space="preserve">Length fully galvanized: </t>
  </si>
  <si>
    <r>
      <t>G</t>
    </r>
    <r>
      <rPr>
        <vertAlign val="subscript"/>
        <sz val="11"/>
        <color theme="1"/>
        <rFont val="Calibri Light"/>
        <family val="2"/>
        <scheme val="major"/>
      </rPr>
      <t>t</t>
    </r>
    <r>
      <rPr>
        <sz val="11"/>
        <color theme="1"/>
        <rFont val="Calibri Light"/>
        <family val="2"/>
        <scheme val="major"/>
      </rPr>
      <t>+G</t>
    </r>
    <r>
      <rPr>
        <vertAlign val="subscript"/>
        <sz val="11"/>
        <color theme="1"/>
        <rFont val="Calibri Light"/>
        <family val="2"/>
        <scheme val="major"/>
      </rPr>
      <t>b</t>
    </r>
  </si>
  <si>
    <r>
      <t>G</t>
    </r>
    <r>
      <rPr>
        <vertAlign val="subscript"/>
        <sz val="11"/>
        <color theme="1"/>
        <rFont val="Calibri Light"/>
        <family val="2"/>
        <scheme val="major"/>
      </rPr>
      <t>b</t>
    </r>
  </si>
  <si>
    <r>
      <t>G</t>
    </r>
    <r>
      <rPr>
        <vertAlign val="subscript"/>
        <sz val="11"/>
        <color theme="1"/>
        <rFont val="Calibri Light"/>
        <family val="2"/>
        <scheme val="major"/>
      </rPr>
      <t>t</t>
    </r>
  </si>
  <si>
    <r>
      <t>L</t>
    </r>
    <r>
      <rPr>
        <vertAlign val="subscript"/>
        <sz val="11"/>
        <color theme="1"/>
        <rFont val="Calibri Light"/>
        <family val="2"/>
        <scheme val="major"/>
      </rPr>
      <t>t</t>
    </r>
  </si>
  <si>
    <t>H</t>
  </si>
  <si>
    <r>
      <t>x</t>
    </r>
    <r>
      <rPr>
        <vertAlign val="subscript"/>
        <sz val="11"/>
        <color theme="1"/>
        <rFont val="Calibri Light"/>
        <family val="2"/>
        <scheme val="major"/>
      </rPr>
      <t>est</t>
    </r>
  </si>
  <si>
    <r>
      <t>L</t>
    </r>
    <r>
      <rPr>
        <vertAlign val="subscript"/>
        <sz val="11"/>
        <color theme="1"/>
        <rFont val="Calibri Light"/>
        <family val="2"/>
        <scheme val="major"/>
      </rPr>
      <t>TOT</t>
    </r>
  </si>
  <si>
    <r>
      <t>L</t>
    </r>
    <r>
      <rPr>
        <vertAlign val="subscript"/>
        <sz val="11"/>
        <color theme="1"/>
        <rFont val="Calibri Light"/>
        <family val="2"/>
        <scheme val="major"/>
      </rPr>
      <t>2</t>
    </r>
  </si>
  <si>
    <r>
      <t>L</t>
    </r>
    <r>
      <rPr>
        <vertAlign val="subscript"/>
        <sz val="11"/>
        <color theme="1"/>
        <rFont val="Calibri Light"/>
        <family val="2"/>
        <scheme val="major"/>
      </rPr>
      <t>1</t>
    </r>
  </si>
  <si>
    <r>
      <t>x</t>
    </r>
    <r>
      <rPr>
        <vertAlign val="subscript"/>
        <sz val="11"/>
        <color theme="1"/>
        <rFont val="Calibri Light"/>
        <family val="2"/>
        <scheme val="major"/>
      </rPr>
      <t>init</t>
    </r>
  </si>
  <si>
    <t>Rotated Article Height (S)</t>
  </si>
  <si>
    <t>Article Length</t>
  </si>
  <si>
    <t>I</t>
  </si>
  <si>
    <t>Galvanize rotated on side:</t>
  </si>
  <si>
    <t>°</t>
  </si>
  <si>
    <t>θ maximum</t>
  </si>
  <si>
    <t>θ minimum</t>
  </si>
  <si>
    <t>Can This Article be Fully Galvanized?</t>
  </si>
  <si>
    <t>inches</t>
  </si>
  <si>
    <t>W (Kettle Width)</t>
  </si>
  <si>
    <t>L</t>
  </si>
  <si>
    <t>(S) Height</t>
  </si>
  <si>
    <t>L (Kettle Length)</t>
  </si>
  <si>
    <t>Width</t>
  </si>
  <si>
    <t>Length</t>
  </si>
  <si>
    <t>K (Kettle Depth)</t>
  </si>
  <si>
    <t>Enter Article Dimensions:</t>
  </si>
  <si>
    <t>Enter Kettle Dimensions:</t>
  </si>
  <si>
    <t>Gt+Gb</t>
  </si>
  <si>
    <t>x ok?</t>
  </si>
  <si>
    <t>Ltot</t>
  </si>
  <si>
    <t>x (rad)</t>
  </si>
  <si>
    <t>Iteration</t>
  </si>
  <si>
    <t>allowable</t>
  </si>
  <si>
    <t>= x (max)</t>
  </si>
  <si>
    <t>Article Height As-Is S</t>
  </si>
  <si>
    <t>= x (min)</t>
  </si>
  <si>
    <t>Galvanize when rotated:</t>
  </si>
  <si>
    <t>Galvanize as-is:</t>
  </si>
  <si>
    <t>Progressive Dip Calculator</t>
  </si>
  <si>
    <t>Iteration Calculation</t>
  </si>
  <si>
    <t>Model Diagram Outputs</t>
  </si>
  <si>
    <t>Enter Properties of Zinc Height:</t>
  </si>
  <si>
    <t>Dross Line Height</t>
  </si>
  <si>
    <t>Freeboard Height</t>
  </si>
  <si>
    <t>Article Orientation:</t>
  </si>
  <si>
    <t>available K</t>
  </si>
  <si>
    <t>Will width fit in tank?</t>
  </si>
  <si>
    <r>
      <rPr>
        <b/>
        <sz val="9"/>
        <color theme="1"/>
        <rFont val="Calibri Light"/>
        <family val="2"/>
        <scheme val="major"/>
      </rPr>
      <t xml:space="preserve">If unknown: </t>
    </r>
    <r>
      <rPr>
        <sz val="9"/>
        <color theme="1"/>
        <rFont val="Calibri Light"/>
        <family val="2"/>
        <scheme val="major"/>
      </rPr>
      <t>use dross height = 8 in. and freeboard = 4 in.</t>
    </r>
  </si>
  <si>
    <t>Dip Method:</t>
  </si>
  <si>
    <t>Max Dip Length Determination</t>
  </si>
  <si>
    <t>to determine max length when article is too long</t>
  </si>
  <si>
    <t>used when article is too long</t>
  </si>
  <si>
    <t>Allowable Angles in the Bath:</t>
  </si>
  <si>
    <t>H18</t>
  </si>
  <si>
    <t>K34&lt;=K12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</si>
</sst>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EF423B"/>
      <name val="Calibri Light"/>
      <family val="2"/>
      <scheme val="major"/>
    </font>
    <font>
      <sz val="13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b/>
      <sz val="13"/>
      <color theme="0"/>
      <name val="Calibri Light"/>
      <family val="2"/>
      <scheme val="major"/>
    </font>
    <font>
      <b/>
      <sz val="36"/>
      <color rgb="FFEF423B"/>
      <name val="Open Sans Condensed Light"/>
      <family val="2"/>
    </font>
    <font>
      <b/>
      <sz val="28"/>
      <color rgb="FFEF423B"/>
      <name val="Open Sans Condensed Light"/>
      <family val="2"/>
    </font>
    <font>
      <b/>
      <u/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30"/>
      <color rgb="FFEF423B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8CD6"/>
        <bgColor indexed="64"/>
      </patternFill>
    </fill>
    <fill>
      <patternFill patternType="solid">
        <fgColor rgb="FFEF423B"/>
        <bgColor indexed="64"/>
      </patternFill>
    </fill>
    <fill>
      <patternFill patternType="solid">
        <fgColor rgb="FFF37069"/>
        <bgColor indexed="64"/>
      </patternFill>
    </fill>
    <fill>
      <patternFill patternType="solid">
        <fgColor rgb="FFF68F8A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353535"/>
      </right>
      <top/>
      <bottom/>
      <diagonal/>
    </border>
    <border>
      <left style="medium">
        <color rgb="FF353535"/>
      </left>
      <right/>
      <top/>
      <bottom/>
      <diagonal/>
    </border>
    <border>
      <left/>
      <right style="medium">
        <color rgb="FF353535"/>
      </right>
      <top/>
      <bottom style="medium">
        <color rgb="FF353535"/>
      </bottom>
      <diagonal/>
    </border>
    <border>
      <left style="medium">
        <color rgb="FF353535"/>
      </left>
      <right/>
      <top/>
      <bottom style="medium">
        <color rgb="FF353535"/>
      </bottom>
      <diagonal/>
    </border>
    <border>
      <left/>
      <right style="medium">
        <color rgb="FF353535"/>
      </right>
      <top style="medium">
        <color rgb="FF353535"/>
      </top>
      <bottom/>
      <diagonal/>
    </border>
    <border>
      <left style="medium">
        <color rgb="FF353535"/>
      </left>
      <right/>
      <top style="medium">
        <color rgb="FF353535"/>
      </top>
      <bottom/>
      <diagonal/>
    </border>
    <border>
      <left style="thin">
        <color rgb="FF353535"/>
      </left>
      <right style="thin">
        <color rgb="FF353535"/>
      </right>
      <top/>
      <bottom style="thin">
        <color rgb="FF353535"/>
      </bottom>
      <diagonal/>
    </border>
    <border>
      <left style="medium">
        <color rgb="FF353535"/>
      </left>
      <right style="medium">
        <color rgb="FF353535"/>
      </right>
      <top/>
      <bottom style="medium">
        <color rgb="FF353535"/>
      </bottom>
      <diagonal/>
    </border>
    <border>
      <left style="medium">
        <color rgb="FF353535"/>
      </left>
      <right style="medium">
        <color rgb="FF353535"/>
      </right>
      <top/>
      <bottom/>
      <diagonal/>
    </border>
    <border>
      <left/>
      <right style="thin">
        <color rgb="FF353535"/>
      </right>
      <top/>
      <bottom style="thin">
        <color rgb="FF353535"/>
      </bottom>
      <diagonal/>
    </border>
    <border>
      <left style="thin">
        <color rgb="FF353535"/>
      </left>
      <right/>
      <top/>
      <bottom style="thin">
        <color rgb="FF353535"/>
      </bottom>
      <diagonal/>
    </border>
    <border>
      <left style="thin">
        <color rgb="FF353535"/>
      </left>
      <right style="thin">
        <color rgb="FF353535"/>
      </right>
      <top style="thin">
        <color rgb="FF353535"/>
      </top>
      <bottom style="thin">
        <color rgb="FF353535"/>
      </bottom>
      <diagonal/>
    </border>
    <border>
      <left/>
      <right style="thin">
        <color rgb="FF353535"/>
      </right>
      <top style="medium">
        <color rgb="FF353535"/>
      </top>
      <bottom style="thin">
        <color rgb="FF353535"/>
      </bottom>
      <diagonal/>
    </border>
    <border>
      <left style="thin">
        <color rgb="FF353535"/>
      </left>
      <right/>
      <top style="medium">
        <color rgb="FF353535"/>
      </top>
      <bottom style="thin">
        <color rgb="FF353535"/>
      </bottom>
      <diagonal/>
    </border>
    <border>
      <left/>
      <right style="thin">
        <color rgb="FF353535"/>
      </right>
      <top style="thin">
        <color rgb="FF353535"/>
      </top>
      <bottom style="medium">
        <color rgb="FF353535"/>
      </bottom>
      <diagonal/>
    </border>
    <border>
      <left/>
      <right/>
      <top style="thin">
        <color rgb="FF353535"/>
      </top>
      <bottom style="medium">
        <color rgb="FF353535"/>
      </bottom>
      <diagonal/>
    </border>
    <border>
      <left style="thin">
        <color rgb="FF353535"/>
      </left>
      <right/>
      <top style="thin">
        <color rgb="FF353535"/>
      </top>
      <bottom style="medium">
        <color rgb="FF353535"/>
      </bottom>
      <diagonal/>
    </border>
    <border>
      <left/>
      <right/>
      <top style="medium">
        <color rgb="FF353535"/>
      </top>
      <bottom/>
      <diagonal/>
    </border>
    <border>
      <left style="medium">
        <color rgb="FF353535"/>
      </left>
      <right style="medium">
        <color rgb="FF353535"/>
      </right>
      <top style="medium">
        <color rgb="FF35353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53535"/>
      </left>
      <right style="thin">
        <color rgb="FF353535"/>
      </right>
      <top style="thin">
        <color rgb="FF353535"/>
      </top>
      <bottom/>
      <diagonal/>
    </border>
    <border>
      <left style="thin">
        <color rgb="FF353535"/>
      </left>
      <right style="thin">
        <color rgb="FF353535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353535"/>
      </bottom>
      <diagonal/>
    </border>
    <border>
      <left/>
      <right/>
      <top style="thin">
        <color indexed="64"/>
      </top>
      <bottom style="medium">
        <color rgb="FF353535"/>
      </bottom>
      <diagonal/>
    </border>
    <border>
      <left/>
      <right style="thin">
        <color indexed="64"/>
      </right>
      <top style="thin">
        <color indexed="64"/>
      </top>
      <bottom style="medium">
        <color rgb="FF353535"/>
      </bottom>
      <diagonal/>
    </border>
    <border>
      <left style="thin">
        <color indexed="64"/>
      </left>
      <right/>
      <top style="medium">
        <color rgb="FF353535"/>
      </top>
      <bottom style="thin">
        <color indexed="64"/>
      </bottom>
      <diagonal/>
    </border>
    <border>
      <left/>
      <right/>
      <top style="medium">
        <color rgb="FF353535"/>
      </top>
      <bottom style="thin">
        <color indexed="64"/>
      </bottom>
      <diagonal/>
    </border>
    <border>
      <left/>
      <right style="thin">
        <color indexed="64"/>
      </right>
      <top style="medium">
        <color rgb="FF353535"/>
      </top>
      <bottom style="thin">
        <color indexed="64"/>
      </bottom>
      <diagonal/>
    </border>
    <border>
      <left/>
      <right/>
      <top/>
      <bottom style="medium">
        <color rgb="FF353535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8" fillId="4" borderId="12" xfId="0" applyNumberFormat="1" applyFont="1" applyFill="1" applyBorder="1" applyProtection="1">
      <protection locked="0"/>
    </xf>
    <xf numFmtId="3" fontId="8" fillId="5" borderId="7" xfId="0" applyNumberFormat="1" applyFont="1" applyFill="1" applyBorder="1" applyProtection="1">
      <protection locked="0"/>
    </xf>
    <xf numFmtId="3" fontId="8" fillId="6" borderId="12" xfId="0" applyNumberFormat="1" applyFont="1" applyFill="1" applyBorder="1" applyProtection="1">
      <protection locked="0"/>
    </xf>
    <xf numFmtId="3" fontId="8" fillId="4" borderId="7" xfId="0" applyNumberFormat="1" applyFont="1" applyFill="1" applyBorder="1" applyProtection="1">
      <protection locked="0"/>
    </xf>
    <xf numFmtId="3" fontId="8" fillId="5" borderId="12" xfId="0" applyNumberFormat="1" applyFont="1" applyFill="1" applyBorder="1" applyProtection="1">
      <protection locked="0"/>
    </xf>
    <xf numFmtId="3" fontId="8" fillId="7" borderId="22" xfId="0" applyNumberFormat="1" applyFont="1" applyFill="1" applyBorder="1" applyProtection="1">
      <protection locked="0"/>
    </xf>
    <xf numFmtId="3" fontId="8" fillId="7" borderId="2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0" borderId="0" xfId="0" applyFont="1" applyProtection="1"/>
    <xf numFmtId="0" fontId="1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1" fillId="0" borderId="0" xfId="0" applyFont="1" applyProtection="1"/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vertical="center" textRotation="90"/>
    </xf>
    <xf numFmtId="0" fontId="1" fillId="0" borderId="0" xfId="0" applyFont="1" applyAlignment="1" applyProtection="1">
      <alignment horizontal="center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vertical="center" wrapText="1"/>
    </xf>
    <xf numFmtId="0" fontId="1" fillId="0" borderId="6" xfId="0" applyFont="1" applyBorder="1" applyAlignment="1" applyProtection="1">
      <alignment horizontal="right"/>
    </xf>
    <xf numFmtId="3" fontId="1" fillId="0" borderId="5" xfId="0" applyNumberFormat="1" applyFont="1" applyBorder="1" applyProtection="1"/>
    <xf numFmtId="0" fontId="1" fillId="0" borderId="19" xfId="0" applyFont="1" applyBorder="1" applyProtection="1"/>
    <xf numFmtId="0" fontId="1" fillId="0" borderId="6" xfId="0" applyFont="1" applyBorder="1" applyProtection="1"/>
    <xf numFmtId="164" fontId="4" fillId="0" borderId="18" xfId="0" applyNumberFormat="1" applyFont="1" applyBorder="1" applyProtection="1"/>
    <xf numFmtId="0" fontId="4" fillId="0" borderId="18" xfId="0" quotePrefix="1" applyFont="1" applyBorder="1" applyAlignment="1" applyProtection="1">
      <alignment horizontal="left"/>
    </xf>
    <xf numFmtId="0" fontId="1" fillId="0" borderId="18" xfId="0" applyFont="1" applyBorder="1" applyProtection="1"/>
    <xf numFmtId="0" fontId="1" fillId="0" borderId="5" xfId="0" applyFont="1" applyBorder="1" applyProtection="1"/>
    <xf numFmtId="0" fontId="1" fillId="0" borderId="2" xfId="0" applyFont="1" applyBorder="1" applyAlignment="1" applyProtection="1">
      <alignment horizontal="right"/>
    </xf>
    <xf numFmtId="3" fontId="1" fillId="0" borderId="1" xfId="0" applyNumberFormat="1" applyFont="1" applyBorder="1" applyProtection="1"/>
    <xf numFmtId="0" fontId="1" fillId="0" borderId="9" xfId="0" applyFont="1" applyBorder="1" applyProtection="1"/>
    <xf numFmtId="0" fontId="1" fillId="0" borderId="2" xfId="0" applyFont="1" applyBorder="1" applyProtection="1"/>
    <xf numFmtId="164" fontId="4" fillId="0" borderId="0" xfId="0" applyNumberFormat="1" applyFont="1" applyProtection="1"/>
    <xf numFmtId="1" fontId="4" fillId="0" borderId="0" xfId="0" quotePrefix="1" applyNumberFormat="1" applyFont="1" applyProtection="1"/>
    <xf numFmtId="0" fontId="1" fillId="0" borderId="1" xfId="0" applyFont="1" applyBorder="1" applyProtection="1"/>
    <xf numFmtId="164" fontId="1" fillId="0" borderId="1" xfId="0" applyNumberFormat="1" applyFont="1" applyBorder="1" applyProtection="1"/>
    <xf numFmtId="2" fontId="1" fillId="0" borderId="1" xfId="0" applyNumberFormat="1" applyFont="1" applyBorder="1" applyProtection="1"/>
    <xf numFmtId="164" fontId="1" fillId="0" borderId="0" xfId="0" applyNumberFormat="1" applyFont="1" applyProtection="1"/>
    <xf numFmtId="1" fontId="1" fillId="0" borderId="0" xfId="0" applyNumberFormat="1" applyFont="1" applyProtection="1"/>
    <xf numFmtId="164" fontId="3" fillId="0" borderId="1" xfId="0" applyNumberFormat="1" applyFont="1" applyBorder="1" applyProtection="1"/>
    <xf numFmtId="0" fontId="6" fillId="2" borderId="7" xfId="0" applyFont="1" applyFill="1" applyBorder="1" applyAlignment="1" applyProtection="1">
      <alignment horizontal="right"/>
    </xf>
    <xf numFmtId="0" fontId="6" fillId="2" borderId="7" xfId="0" applyFont="1" applyFill="1" applyBorder="1" applyProtection="1"/>
    <xf numFmtId="0" fontId="6" fillId="2" borderId="12" xfId="0" applyFont="1" applyFill="1" applyBorder="1" applyAlignment="1" applyProtection="1">
      <alignment horizontal="right"/>
    </xf>
    <xf numFmtId="0" fontId="6" fillId="2" borderId="12" xfId="0" applyFont="1" applyFill="1" applyBorder="1" applyProtection="1"/>
    <xf numFmtId="165" fontId="1" fillId="0" borderId="1" xfId="0" applyNumberFormat="1" applyFont="1" applyBorder="1" applyProtection="1"/>
    <xf numFmtId="0" fontId="6" fillId="2" borderId="21" xfId="0" applyFont="1" applyFill="1" applyBorder="1" applyAlignment="1" applyProtection="1">
      <alignment horizontal="right"/>
    </xf>
    <xf numFmtId="0" fontId="6" fillId="2" borderId="21" xfId="0" applyFont="1" applyFill="1" applyBorder="1" applyProtection="1"/>
    <xf numFmtId="0" fontId="1" fillId="2" borderId="7" xfId="0" applyFont="1" applyFill="1" applyBorder="1" applyAlignment="1" applyProtection="1">
      <alignment horizontal="right"/>
    </xf>
    <xf numFmtId="0" fontId="1" fillId="2" borderId="14" xfId="0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6" fillId="2" borderId="20" xfId="0" applyFont="1" applyFill="1" applyBorder="1" applyAlignment="1" applyProtection="1">
      <alignment horizontal="right"/>
    </xf>
    <xf numFmtId="0" fontId="6" fillId="2" borderId="20" xfId="0" applyFont="1" applyFill="1" applyBorder="1" applyProtection="1"/>
    <xf numFmtId="0" fontId="1" fillId="2" borderId="12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2" fontId="1" fillId="0" borderId="0" xfId="0" applyNumberFormat="1" applyFont="1" applyProtection="1"/>
    <xf numFmtId="0" fontId="1" fillId="0" borderId="8" xfId="0" applyFont="1" applyBorder="1" applyProtection="1"/>
    <xf numFmtId="0" fontId="7" fillId="2" borderId="2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5" fillId="0" borderId="2" xfId="0" applyFont="1" applyBorder="1" applyProtection="1"/>
    <xf numFmtId="164" fontId="5" fillId="0" borderId="0" xfId="0" applyNumberFormat="1" applyFont="1" applyProtection="1"/>
    <xf numFmtId="1" fontId="5" fillId="0" borderId="0" xfId="0" applyNumberFormat="1" applyFont="1" applyProtection="1"/>
    <xf numFmtId="1" fontId="15" fillId="0" borderId="0" xfId="0" applyNumberFormat="1" applyFont="1" applyProtection="1"/>
    <xf numFmtId="0" fontId="1" fillId="0" borderId="4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165" fontId="1" fillId="0" borderId="0" xfId="0" applyNumberFormat="1" applyFont="1" applyProtection="1"/>
    <xf numFmtId="2" fontId="1" fillId="0" borderId="2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5" fontId="1" fillId="0" borderId="2" xfId="0" applyNumberFormat="1" applyFont="1" applyBorder="1" applyAlignment="1" applyProtection="1">
      <alignment horizontal="right"/>
    </xf>
    <xf numFmtId="0" fontId="1" fillId="2" borderId="0" xfId="0" applyFont="1" applyFill="1" applyBorder="1" applyProtection="1"/>
    <xf numFmtId="0" fontId="1" fillId="0" borderId="0" xfId="0" applyFont="1" applyBorder="1" applyProtection="1"/>
    <xf numFmtId="0" fontId="1" fillId="0" borderId="29" xfId="0" applyFont="1" applyBorder="1" applyAlignment="1" applyProtection="1">
      <alignment horizontal="center"/>
    </xf>
    <xf numFmtId="0" fontId="8" fillId="3" borderId="23" xfId="0" applyFont="1" applyFill="1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14" fillId="2" borderId="26" xfId="0" applyFont="1" applyFill="1" applyBorder="1" applyAlignment="1" applyProtection="1">
      <alignment horizontal="left" vertical="center"/>
    </xf>
    <xf numFmtId="0" fontId="14" fillId="2" borderId="27" xfId="0" applyFont="1" applyFill="1" applyBorder="1" applyAlignment="1" applyProtection="1">
      <alignment horizontal="left" vertical="center"/>
    </xf>
    <xf numFmtId="0" fontId="14" fillId="2" borderId="28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left"/>
    </xf>
    <xf numFmtId="0" fontId="1" fillId="2" borderId="3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20" xfId="0" applyFont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8F8A"/>
      <color rgb="FFF37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23</xdr:row>
      <xdr:rowOff>17541</xdr:rowOff>
    </xdr:from>
    <xdr:to>
      <xdr:col>8</xdr:col>
      <xdr:colOff>82899</xdr:colOff>
      <xdr:row>40</xdr:row>
      <xdr:rowOff>129540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6FEA92B-2D64-48FF-BE31-0951059D6D72}"/>
            </a:ext>
          </a:extLst>
        </xdr:cNvPr>
        <xdr:cNvGrpSpPr>
          <a:grpSpLocks noChangeAspect="1"/>
        </xdr:cNvGrpSpPr>
      </xdr:nvGrpSpPr>
      <xdr:grpSpPr>
        <a:xfrm>
          <a:off x="140970" y="4667918"/>
          <a:ext cx="5876820" cy="3395131"/>
          <a:chOff x="2316064" y="580893"/>
          <a:chExt cx="8373743" cy="450910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C08A748B-333A-481A-A315-ED088FE3DB03}"/>
              </a:ext>
            </a:extLst>
          </xdr:cNvPr>
          <xdr:cNvSpPr/>
        </xdr:nvSpPr>
        <xdr:spPr>
          <a:xfrm>
            <a:off x="2547264" y="1436707"/>
            <a:ext cx="5804252" cy="1492898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sp macro="" textlink="$M$15">
        <xdr:nvSpPr>
          <xdr:cNvPr id="28" name="TextBox 59">
            <a:extLst>
              <a:ext uri="{FF2B5EF4-FFF2-40B4-BE49-F238E27FC236}">
                <a16:creationId xmlns:a16="http://schemas.microsoft.com/office/drawing/2014/main" id="{3F45A9B5-013B-4D12-80C9-6A930AFC22ED}"/>
              </a:ext>
            </a:extLst>
          </xdr:cNvPr>
          <xdr:cNvSpPr txBox="1"/>
        </xdr:nvSpPr>
        <xdr:spPr>
          <a:xfrm rot="20475275">
            <a:off x="2450079" y="1461781"/>
            <a:ext cx="4173082" cy="35470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F134DB5C-4A39-415D-AC1C-8AD9FF8912BE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Gt (Length Galvanized on Top) = 588in</a:t>
            </a:fld>
            <a:endParaRPr lang="en-US" sz="1050" baseline="-25000">
              <a:latin typeface="+mj-lt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78A6469-62C5-40D9-89F3-62CB0E86139A}"/>
              </a:ext>
            </a:extLst>
          </xdr:cNvPr>
          <xdr:cNvSpPr/>
        </xdr:nvSpPr>
        <xdr:spPr>
          <a:xfrm>
            <a:off x="2409770" y="4184768"/>
            <a:ext cx="7992085" cy="624399"/>
          </a:xfrm>
          <a:prstGeom prst="rect">
            <a:avLst/>
          </a:prstGeom>
          <a:solidFill>
            <a:srgbClr val="EF423B">
              <a:alpha val="80000"/>
            </a:srgb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E986AE9A-F2A1-4CBF-894E-6A056377255C}"/>
              </a:ext>
            </a:extLst>
          </xdr:cNvPr>
          <xdr:cNvCxnSpPr>
            <a:cxnSpLocks/>
          </xdr:cNvCxnSpPr>
        </xdr:nvCxnSpPr>
        <xdr:spPr>
          <a:xfrm flipH="1" flipV="1">
            <a:off x="4977424" y="4221990"/>
            <a:ext cx="2718776" cy="555086"/>
          </a:xfrm>
          <a:prstGeom prst="line">
            <a:avLst/>
          </a:prstGeom>
          <a:ln w="762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36EEA983-36B1-4D08-A529-9AA34A6DB4E5}"/>
              </a:ext>
            </a:extLst>
          </xdr:cNvPr>
          <xdr:cNvCxnSpPr/>
        </xdr:nvCxnSpPr>
        <xdr:spPr>
          <a:xfrm>
            <a:off x="2513671" y="1296752"/>
            <a:ext cx="0" cy="1828799"/>
          </a:xfrm>
          <a:prstGeom prst="line">
            <a:avLst/>
          </a:prstGeom>
          <a:ln w="571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90BB5E20-5769-4AF6-9D87-B0CE3F864B92}"/>
              </a:ext>
            </a:extLst>
          </xdr:cNvPr>
          <xdr:cNvCxnSpPr/>
        </xdr:nvCxnSpPr>
        <xdr:spPr>
          <a:xfrm>
            <a:off x="2528596" y="3106887"/>
            <a:ext cx="5852160" cy="0"/>
          </a:xfrm>
          <a:prstGeom prst="line">
            <a:avLst/>
          </a:prstGeom>
          <a:ln w="571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B724832A-5C9B-4924-92CF-AB0201E04942}"/>
              </a:ext>
            </a:extLst>
          </xdr:cNvPr>
          <xdr:cNvCxnSpPr>
            <a:cxnSpLocks/>
          </xdr:cNvCxnSpPr>
        </xdr:nvCxnSpPr>
        <xdr:spPr>
          <a:xfrm flipV="1">
            <a:off x="8384852" y="1319611"/>
            <a:ext cx="0" cy="1801368"/>
          </a:xfrm>
          <a:prstGeom prst="line">
            <a:avLst/>
          </a:prstGeom>
          <a:ln w="571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ADFD3D8C-C5AA-416A-AE55-DC25FAB534DF}"/>
              </a:ext>
            </a:extLst>
          </xdr:cNvPr>
          <xdr:cNvSpPr/>
        </xdr:nvSpPr>
        <xdr:spPr>
          <a:xfrm>
            <a:off x="2547265" y="2929605"/>
            <a:ext cx="5804250" cy="158610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6F6342D1-C8BA-4647-ADFD-3965B432BFF8}"/>
              </a:ext>
            </a:extLst>
          </xdr:cNvPr>
          <xdr:cNvCxnSpPr>
            <a:cxnSpLocks/>
          </xdr:cNvCxnSpPr>
        </xdr:nvCxnSpPr>
        <xdr:spPr>
          <a:xfrm>
            <a:off x="8564880" y="1319611"/>
            <a:ext cx="0" cy="180594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F72FF588-469D-430B-B24E-39416D402881}"/>
              </a:ext>
            </a:extLst>
          </xdr:cNvPr>
          <xdr:cNvCxnSpPr/>
        </xdr:nvCxnSpPr>
        <xdr:spPr>
          <a:xfrm>
            <a:off x="2519264" y="3250563"/>
            <a:ext cx="5857968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3391C4EE-224A-49E8-B413-17625F965484}"/>
              </a:ext>
            </a:extLst>
          </xdr:cNvPr>
          <xdr:cNvCxnSpPr>
            <a:cxnSpLocks/>
          </xdr:cNvCxnSpPr>
        </xdr:nvCxnSpPr>
        <xdr:spPr>
          <a:xfrm>
            <a:off x="7861809" y="1436707"/>
            <a:ext cx="0" cy="1492897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" name="TextBox 21">
            <a:extLst>
              <a:ext uri="{FF2B5EF4-FFF2-40B4-BE49-F238E27FC236}">
                <a16:creationId xmlns:a16="http://schemas.microsoft.com/office/drawing/2014/main" id="{295D59CD-0275-42DF-B985-6CE63162F7AF}"/>
              </a:ext>
            </a:extLst>
          </xdr:cNvPr>
          <xdr:cNvSpPr txBox="1"/>
        </xdr:nvSpPr>
        <xdr:spPr>
          <a:xfrm>
            <a:off x="7042905" y="2827995"/>
            <a:ext cx="1651386" cy="3228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latin typeface="+mj-lt"/>
              </a:rPr>
              <a:t>D</a:t>
            </a:r>
            <a:r>
              <a:rPr lang="en-US" sz="1100" baseline="0">
                <a:latin typeface="+mj-lt"/>
              </a:rPr>
              <a:t> (Dross Line)</a:t>
            </a:r>
            <a:endParaRPr lang="en-US" sz="1100">
              <a:latin typeface="+mj-lt"/>
            </a:endParaRPr>
          </a:p>
        </xdr:txBody>
      </xdr:sp>
      <xdr:sp macro="" textlink="">
        <xdr:nvSpPr>
          <xdr:cNvPr id="15" name="TextBox 22">
            <a:extLst>
              <a:ext uri="{FF2B5EF4-FFF2-40B4-BE49-F238E27FC236}">
                <a16:creationId xmlns:a16="http://schemas.microsoft.com/office/drawing/2014/main" id="{2D7141BB-4581-4D17-A40C-16B052CFAE6F}"/>
              </a:ext>
            </a:extLst>
          </xdr:cNvPr>
          <xdr:cNvSpPr txBox="1"/>
        </xdr:nvSpPr>
        <xdr:spPr>
          <a:xfrm>
            <a:off x="2441396" y="1197510"/>
            <a:ext cx="2759690" cy="34317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>
                <a:latin typeface="+mj-lt"/>
              </a:rPr>
              <a:t>F</a:t>
            </a:r>
            <a:r>
              <a:rPr lang="en-US" sz="1050" baseline="0">
                <a:latin typeface="+mj-lt"/>
              </a:rPr>
              <a:t> (</a:t>
            </a:r>
            <a:r>
              <a:rPr lang="en-US" sz="1050">
                <a:latin typeface="+mj-lt"/>
              </a:rPr>
              <a:t>Freeboard Height)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AF701F38-F70C-4CF3-A398-FF8D92709B9C}"/>
              </a:ext>
            </a:extLst>
          </xdr:cNvPr>
          <xdr:cNvSpPr/>
        </xdr:nvSpPr>
        <xdr:spPr>
          <a:xfrm rot="20477242">
            <a:off x="2478518" y="1206320"/>
            <a:ext cx="7992085" cy="624400"/>
          </a:xfrm>
          <a:prstGeom prst="rect">
            <a:avLst/>
          </a:prstGeom>
          <a:solidFill>
            <a:srgbClr val="EF423B">
              <a:alpha val="80000"/>
            </a:srgb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2427DBCD-6449-4674-B471-95C6184278B6}"/>
              </a:ext>
            </a:extLst>
          </xdr:cNvPr>
          <xdr:cNvCxnSpPr>
            <a:cxnSpLocks/>
          </xdr:cNvCxnSpPr>
        </xdr:nvCxnSpPr>
        <xdr:spPr>
          <a:xfrm>
            <a:off x="7673277" y="862261"/>
            <a:ext cx="189871" cy="563642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$M$14">
        <xdr:nvSpPr>
          <xdr:cNvPr id="22" name="TextBox 37">
            <a:extLst>
              <a:ext uri="{FF2B5EF4-FFF2-40B4-BE49-F238E27FC236}">
                <a16:creationId xmlns:a16="http://schemas.microsoft.com/office/drawing/2014/main" id="{283E187D-953A-48D2-AA8B-C3EF1D5357FF}"/>
              </a:ext>
            </a:extLst>
          </xdr:cNvPr>
          <xdr:cNvSpPr txBox="1"/>
        </xdr:nvSpPr>
        <xdr:spPr>
          <a:xfrm>
            <a:off x="4298225" y="3266397"/>
            <a:ext cx="2434905" cy="3547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24B67457-C979-444B-9427-1F2BA0136024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L (Kettle Length) = 696in</a:t>
            </a:fld>
            <a:endParaRPr lang="en-US" sz="1400">
              <a:latin typeface="+mj-lt"/>
            </a:endParaRPr>
          </a:p>
        </xdr:txBody>
      </xdr:sp>
      <xdr:sp macro="" textlink="">
        <xdr:nvSpPr>
          <xdr:cNvPr id="23" name="Arc 22">
            <a:extLst>
              <a:ext uri="{FF2B5EF4-FFF2-40B4-BE49-F238E27FC236}">
                <a16:creationId xmlns:a16="http://schemas.microsoft.com/office/drawing/2014/main" id="{99E4FCED-93DA-4EFF-B4C5-7B0C07B0A6A0}"/>
              </a:ext>
            </a:extLst>
          </xdr:cNvPr>
          <xdr:cNvSpPr/>
        </xdr:nvSpPr>
        <xdr:spPr>
          <a:xfrm>
            <a:off x="3292253" y="2603842"/>
            <a:ext cx="457200" cy="457200"/>
          </a:xfrm>
          <a:prstGeom prst="arc">
            <a:avLst>
              <a:gd name="adj1" fmla="val 18709210"/>
              <a:gd name="adj2" fmla="val 1458689"/>
            </a:avLst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sp macro="" textlink="$M$11">
        <xdr:nvSpPr>
          <xdr:cNvPr id="24" name="TextBox 46">
            <a:extLst>
              <a:ext uri="{FF2B5EF4-FFF2-40B4-BE49-F238E27FC236}">
                <a16:creationId xmlns:a16="http://schemas.microsoft.com/office/drawing/2014/main" id="{0CCA2C6C-6217-4915-9365-0764ECA49904}"/>
              </a:ext>
            </a:extLst>
          </xdr:cNvPr>
          <xdr:cNvSpPr txBox="1"/>
        </xdr:nvSpPr>
        <xdr:spPr>
          <a:xfrm>
            <a:off x="3760435" y="2598894"/>
            <a:ext cx="1346511" cy="3547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D1DE3E80-E80F-47EC-9AA1-38B695328BF9}" type="TxLink">
              <a:rPr lang="el-GR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θ = 7.7°</a:t>
            </a:fld>
            <a:endParaRPr lang="en-US" sz="1400">
              <a:latin typeface="+mj-lt"/>
            </a:endParaRPr>
          </a:p>
        </xdr:txBody>
      </xdr: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69B780CD-83DB-49A2-970F-D8F4CB221132}"/>
              </a:ext>
            </a:extLst>
          </xdr:cNvPr>
          <xdr:cNvCxnSpPr>
            <a:cxnSpLocks/>
          </xdr:cNvCxnSpPr>
        </xdr:nvCxnSpPr>
        <xdr:spPr>
          <a:xfrm flipV="1">
            <a:off x="2599136" y="1427341"/>
            <a:ext cx="3204185" cy="100972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EBEB2194-38A6-418F-9B29-0AF66EA2AA3A}"/>
              </a:ext>
            </a:extLst>
          </xdr:cNvPr>
          <xdr:cNvCxnSpPr>
            <a:cxnSpLocks/>
          </xdr:cNvCxnSpPr>
        </xdr:nvCxnSpPr>
        <xdr:spPr>
          <a:xfrm flipV="1">
            <a:off x="2799136" y="1392659"/>
            <a:ext cx="4971841" cy="158894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$M$16">
        <xdr:nvSpPr>
          <xdr:cNvPr id="27" name="TextBox 58">
            <a:extLst>
              <a:ext uri="{FF2B5EF4-FFF2-40B4-BE49-F238E27FC236}">
                <a16:creationId xmlns:a16="http://schemas.microsoft.com/office/drawing/2014/main" id="{9D4C1DBD-C24D-4032-996D-446B239E7119}"/>
              </a:ext>
            </a:extLst>
          </xdr:cNvPr>
          <xdr:cNvSpPr txBox="1"/>
        </xdr:nvSpPr>
        <xdr:spPr>
          <a:xfrm rot="20580000">
            <a:off x="3447669" y="1704860"/>
            <a:ext cx="4225825" cy="37780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4DF4E579-2156-408F-A69C-F3C59A0145F7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Gb (Length Galvanized on Bottom) = 669in</a:t>
            </a:fld>
            <a:endParaRPr lang="en-US" sz="1400" baseline="-25000">
              <a:latin typeface="+mj-lt"/>
            </a:endParaRPr>
          </a:p>
        </xdr:txBody>
      </xdr:sp>
      <xdr:sp macro="" textlink="$M$12">
        <xdr:nvSpPr>
          <xdr:cNvPr id="29" name="TextBox 60">
            <a:extLst>
              <a:ext uri="{FF2B5EF4-FFF2-40B4-BE49-F238E27FC236}">
                <a16:creationId xmlns:a16="http://schemas.microsoft.com/office/drawing/2014/main" id="{E794A82E-A362-4513-891C-F3B2479BAD73}"/>
              </a:ext>
            </a:extLst>
          </xdr:cNvPr>
          <xdr:cNvSpPr txBox="1"/>
        </xdr:nvSpPr>
        <xdr:spPr>
          <a:xfrm>
            <a:off x="5816987" y="2064957"/>
            <a:ext cx="2427102" cy="3547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B2D0BC6C-E7DE-44AA-93DD-502F0DB9C20A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H (Zinc Height) = 90in</a:t>
            </a:fld>
            <a:endParaRPr lang="en-US" sz="1400">
              <a:latin typeface="+mj-lt"/>
            </a:endParaRPr>
          </a:p>
        </xdr:txBody>
      </xdr:sp>
      <xdr:sp macro="" textlink="$M$13">
        <xdr:nvSpPr>
          <xdr:cNvPr id="30" name="TextBox 61">
            <a:extLst>
              <a:ext uri="{FF2B5EF4-FFF2-40B4-BE49-F238E27FC236}">
                <a16:creationId xmlns:a16="http://schemas.microsoft.com/office/drawing/2014/main" id="{C3CFCF1A-32C1-485A-894B-A10C57814837}"/>
              </a:ext>
            </a:extLst>
          </xdr:cNvPr>
          <xdr:cNvSpPr txBox="1"/>
        </xdr:nvSpPr>
        <xdr:spPr>
          <a:xfrm>
            <a:off x="8527823" y="2067987"/>
            <a:ext cx="2161984" cy="5856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136C7277-B6BE-4EE2-981E-63FE178A4F0D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K (Kettle Depth) = 102in</a:t>
            </a:fld>
            <a:endParaRPr lang="en-US" sz="1400">
              <a:latin typeface="+mj-lt"/>
            </a:endParaRPr>
          </a:p>
        </xdr:txBody>
      </xdr:sp>
      <xdr:sp macro="" textlink="$M$4">
        <xdr:nvSpPr>
          <xdr:cNvPr id="31" name="TextBox 63">
            <a:extLst>
              <a:ext uri="{FF2B5EF4-FFF2-40B4-BE49-F238E27FC236}">
                <a16:creationId xmlns:a16="http://schemas.microsoft.com/office/drawing/2014/main" id="{8148D276-FC50-4104-84EF-8E7A839A9C13}"/>
              </a:ext>
            </a:extLst>
          </xdr:cNvPr>
          <xdr:cNvSpPr txBox="1"/>
        </xdr:nvSpPr>
        <xdr:spPr>
          <a:xfrm rot="20615602">
            <a:off x="7774766" y="580893"/>
            <a:ext cx="2585536" cy="3547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DA86D562-3593-44A1-B85D-6103EAC8C244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S (Article Height) = 11in</a:t>
            </a:fld>
            <a:endParaRPr lang="en-US" sz="1300">
              <a:latin typeface="+mj-lt"/>
            </a:endParaRPr>
          </a:p>
        </xdr:txBody>
      </xdr: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71CD6D6E-C62B-4E5A-9110-D29DD8D0A1E1}"/>
              </a:ext>
            </a:extLst>
          </xdr:cNvPr>
          <xdr:cNvCxnSpPr>
            <a:cxnSpLocks/>
          </xdr:cNvCxnSpPr>
        </xdr:nvCxnSpPr>
        <xdr:spPr>
          <a:xfrm>
            <a:off x="5000570" y="4262833"/>
            <a:ext cx="5395452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" name="TextBox 66">
            <a:extLst>
              <a:ext uri="{FF2B5EF4-FFF2-40B4-BE49-F238E27FC236}">
                <a16:creationId xmlns:a16="http://schemas.microsoft.com/office/drawing/2014/main" id="{F4B24A9B-3D0B-44CF-9E02-EB8D9A948139}"/>
              </a:ext>
            </a:extLst>
          </xdr:cNvPr>
          <xdr:cNvSpPr txBox="1"/>
        </xdr:nvSpPr>
        <xdr:spPr>
          <a:xfrm>
            <a:off x="6491247" y="4178976"/>
            <a:ext cx="3533914" cy="392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+mj-lt"/>
              </a:rPr>
              <a:t>G</a:t>
            </a:r>
            <a:r>
              <a:rPr lang="en-US" sz="1200" baseline="-25000">
                <a:latin typeface="+mj-lt"/>
              </a:rPr>
              <a:t>b</a:t>
            </a:r>
            <a:r>
              <a:rPr lang="en-US" sz="1200">
                <a:latin typeface="+mj-lt"/>
              </a:rPr>
              <a:t> (Length Galvanized on Bottom)</a:t>
            </a:r>
            <a:endParaRPr lang="en-US" sz="1200" baseline="-25000">
              <a:latin typeface="+mj-lt"/>
            </a:endParaRPr>
          </a:p>
        </xdr:txBody>
      </xdr: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44F6B291-9BBA-469C-87AF-2EE52B1A09E5}"/>
              </a:ext>
            </a:extLst>
          </xdr:cNvPr>
          <xdr:cNvCxnSpPr>
            <a:cxnSpLocks/>
          </xdr:cNvCxnSpPr>
        </xdr:nvCxnSpPr>
        <xdr:spPr>
          <a:xfrm>
            <a:off x="2411518" y="4264741"/>
            <a:ext cx="2596634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5" name="TextBox 72">
            <a:extLst>
              <a:ext uri="{FF2B5EF4-FFF2-40B4-BE49-F238E27FC236}">
                <a16:creationId xmlns:a16="http://schemas.microsoft.com/office/drawing/2014/main" id="{C6D5C365-999A-49E6-9A27-B3C318DCD539}"/>
              </a:ext>
            </a:extLst>
          </xdr:cNvPr>
          <xdr:cNvSpPr txBox="1"/>
        </xdr:nvSpPr>
        <xdr:spPr>
          <a:xfrm>
            <a:off x="2316064" y="4204503"/>
            <a:ext cx="3156347" cy="392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+mj-lt"/>
              </a:rPr>
              <a:t>G</a:t>
            </a:r>
            <a:r>
              <a:rPr lang="en-US" sz="1200" baseline="-25000">
                <a:latin typeface="+mj-lt"/>
              </a:rPr>
              <a:t>t</a:t>
            </a:r>
            <a:r>
              <a:rPr lang="en-US" sz="1200">
                <a:latin typeface="+mj-lt"/>
              </a:rPr>
              <a:t> (Length Galvanized on Top)</a:t>
            </a:r>
            <a:endParaRPr lang="en-US" sz="1200" baseline="-25000">
              <a:latin typeface="+mj-lt"/>
            </a:endParaRPr>
          </a:p>
        </xdr:txBody>
      </xdr:sp>
      <xdr:sp macro="" textlink="">
        <xdr:nvSpPr>
          <xdr:cNvPr id="36" name="TextBox 79">
            <a:extLst>
              <a:ext uri="{FF2B5EF4-FFF2-40B4-BE49-F238E27FC236}">
                <a16:creationId xmlns:a16="http://schemas.microsoft.com/office/drawing/2014/main" id="{9B456BF9-5B15-4A19-AA0A-3A49D16AD4F9}"/>
              </a:ext>
            </a:extLst>
          </xdr:cNvPr>
          <xdr:cNvSpPr txBox="1"/>
        </xdr:nvSpPr>
        <xdr:spPr>
          <a:xfrm rot="637458">
            <a:off x="5185303" y="4420392"/>
            <a:ext cx="2013216" cy="38747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latin typeface="+mj-lt"/>
              </a:rPr>
              <a:t>OVERLAP LINE</a:t>
            </a:r>
          </a:p>
        </xdr:txBody>
      </xdr: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9ED028A8-57C4-42B5-9CD4-FC10660595F4}"/>
              </a:ext>
            </a:extLst>
          </xdr:cNvPr>
          <xdr:cNvCxnSpPr>
            <a:cxnSpLocks/>
          </xdr:cNvCxnSpPr>
        </xdr:nvCxnSpPr>
        <xdr:spPr>
          <a:xfrm flipV="1">
            <a:off x="2409769" y="4870371"/>
            <a:ext cx="7992085" cy="363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$M$17">
        <xdr:nvSpPr>
          <xdr:cNvPr id="38" name="TextBox 83">
            <a:extLst>
              <a:ext uri="{FF2B5EF4-FFF2-40B4-BE49-F238E27FC236}">
                <a16:creationId xmlns:a16="http://schemas.microsoft.com/office/drawing/2014/main" id="{3463D26B-01FB-4C6F-A1F4-F7DF19E833C0}"/>
              </a:ext>
            </a:extLst>
          </xdr:cNvPr>
          <xdr:cNvSpPr txBox="1"/>
        </xdr:nvSpPr>
        <xdr:spPr>
          <a:xfrm>
            <a:off x="2392561" y="4806883"/>
            <a:ext cx="8002271" cy="28311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1C4CDC64-0F21-48F1-B6D5-9DC0CBE20A2C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 algn="ctr"/>
              <a:t>Gt + Gb (Max. Progressive Dip Length) = 1256.4in</a:t>
            </a:fld>
            <a:endParaRPr lang="en-US" sz="1200">
              <a:latin typeface="+mj-lt"/>
            </a:endParaRPr>
          </a:p>
        </xdr:txBody>
      </xdr:sp>
    </xdr:grpSp>
    <xdr:clientData/>
  </xdr:twoCellAnchor>
  <xdr:twoCellAnchor editAs="oneCell">
    <xdr:from>
      <xdr:col>1</xdr:col>
      <xdr:colOff>13185</xdr:colOff>
      <xdr:row>1</xdr:row>
      <xdr:rowOff>60077</xdr:rowOff>
    </xdr:from>
    <xdr:to>
      <xdr:col>4</xdr:col>
      <xdr:colOff>0</xdr:colOff>
      <xdr:row>6</xdr:row>
      <xdr:rowOff>148418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E9919664-9C8B-496F-9AD5-D135CF86E3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62"/>
        <a:stretch/>
      </xdr:blipFill>
      <xdr:spPr bwMode="auto">
        <a:xfrm>
          <a:off x="218339" y="241785"/>
          <a:ext cx="2987923" cy="996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C7C40-5027-4D72-852F-1E397B1DDB96}">
  <dimension ref="A1:AE817"/>
  <sheetViews>
    <sheetView tabSelected="1" topLeftCell="A20" zoomScale="175" zoomScaleNormal="175" workbookViewId="0">
      <selection activeCell="AG26" sqref="AG26"/>
    </sheetView>
  </sheetViews>
  <sheetFormatPr defaultColWidth="8.88671875" defaultRowHeight="14.4" x14ac:dyDescent="0.3"/>
  <cols>
    <col min="1" max="1" width="3" style="8" customWidth="1"/>
    <col min="2" max="2" width="22.5546875" style="9" customWidth="1"/>
    <col min="3" max="3" width="11.109375" style="9" customWidth="1"/>
    <col min="4" max="4" width="10.109375" style="9" customWidth="1"/>
    <col min="5" max="5" width="2.88671875" style="8" customWidth="1"/>
    <col min="6" max="6" width="15.6640625" style="9" customWidth="1"/>
    <col min="7" max="7" width="11.109375" style="9" customWidth="1"/>
    <col min="8" max="8" width="10.109375" style="9" customWidth="1"/>
    <col min="9" max="9" width="3" style="8" customWidth="1"/>
    <col min="10" max="10" width="26" style="9" hidden="1" customWidth="1"/>
    <col min="11" max="11" width="13" style="9" hidden="1" customWidth="1"/>
    <col min="12" max="12" width="8.33203125" style="9" hidden="1" customWidth="1"/>
    <col min="13" max="13" width="39.5546875" style="9" hidden="1" customWidth="1"/>
    <col min="14" max="14" width="2.5546875" style="9" hidden="1" customWidth="1"/>
    <col min="15" max="15" width="8.6640625" style="9" hidden="1" customWidth="1"/>
    <col min="16" max="16" width="7.33203125" style="9" hidden="1" customWidth="1"/>
    <col min="17" max="17" width="8.109375" style="9" hidden="1" customWidth="1"/>
    <col min="18" max="18" width="7.109375" style="9" hidden="1" customWidth="1"/>
    <col min="19" max="19" width="11.33203125" style="9" hidden="1" customWidth="1"/>
    <col min="20" max="20" width="1.88671875" style="9" hidden="1" customWidth="1"/>
    <col min="21" max="21" width="8.6640625" style="9" hidden="1" customWidth="1"/>
    <col min="22" max="22" width="7.33203125" style="9" hidden="1" customWidth="1"/>
    <col min="23" max="23" width="8.109375" style="9" hidden="1" customWidth="1"/>
    <col min="24" max="24" width="7.109375" style="9" hidden="1" customWidth="1"/>
    <col min="25" max="25" width="11.33203125" style="9" hidden="1" customWidth="1"/>
    <col min="26" max="26" width="8.88671875" style="9" hidden="1" customWidth="1"/>
    <col min="27" max="27" width="8.6640625" style="9" hidden="1" customWidth="1"/>
    <col min="28" max="28" width="7.33203125" style="9" hidden="1" customWidth="1"/>
    <col min="29" max="29" width="8.109375" style="9" hidden="1" customWidth="1"/>
    <col min="30" max="30" width="7.109375" style="9" hidden="1" customWidth="1"/>
    <col min="31" max="31" width="11.33203125" style="9" hidden="1" customWidth="1"/>
    <col min="32" max="16384" width="8.88671875" style="9"/>
  </cols>
  <sheetData>
    <row r="1" spans="2:31" x14ac:dyDescent="0.3">
      <c r="B1" s="8"/>
      <c r="C1" s="8"/>
      <c r="D1" s="8"/>
      <c r="F1" s="67"/>
      <c r="G1" s="67"/>
      <c r="H1" s="68"/>
      <c r="I1" s="67"/>
      <c r="J1" s="10" t="s">
        <v>41</v>
      </c>
      <c r="K1" s="11" t="s">
        <v>15</v>
      </c>
      <c r="M1" s="12" t="s">
        <v>44</v>
      </c>
      <c r="O1" s="83" t="s">
        <v>43</v>
      </c>
      <c r="P1" s="83"/>
      <c r="Q1" s="83"/>
      <c r="R1" s="83"/>
      <c r="S1" s="83"/>
      <c r="U1" s="83" t="s">
        <v>43</v>
      </c>
      <c r="V1" s="83"/>
      <c r="W1" s="83"/>
      <c r="X1" s="83"/>
      <c r="Y1" s="83"/>
      <c r="AA1" s="83" t="s">
        <v>43</v>
      </c>
      <c r="AB1" s="83"/>
      <c r="AC1" s="83"/>
      <c r="AD1" s="83"/>
      <c r="AE1" s="83"/>
    </row>
    <row r="2" spans="2:31" ht="14.4" customHeight="1" thickBot="1" x14ac:dyDescent="0.35">
      <c r="B2" s="8"/>
      <c r="F2" s="85" t="s">
        <v>42</v>
      </c>
      <c r="G2" s="85"/>
      <c r="H2" s="85"/>
      <c r="Q2" s="13" t="s">
        <v>41</v>
      </c>
      <c r="R2" s="11" t="s">
        <v>15</v>
      </c>
      <c r="W2" s="13" t="s">
        <v>40</v>
      </c>
      <c r="X2" s="14" t="s">
        <v>15</v>
      </c>
      <c r="AC2" s="15" t="s">
        <v>54</v>
      </c>
      <c r="AD2" s="11"/>
    </row>
    <row r="3" spans="2:31" ht="14.4" customHeight="1" x14ac:dyDescent="0.3">
      <c r="B3" s="8"/>
      <c r="C3" s="16"/>
      <c r="D3" s="17"/>
      <c r="E3" s="17"/>
      <c r="F3" s="85"/>
      <c r="G3" s="85"/>
      <c r="H3" s="85"/>
      <c r="J3" s="18" t="s">
        <v>14</v>
      </c>
      <c r="K3" s="19">
        <f>$G$11</f>
        <v>755</v>
      </c>
      <c r="M3" s="20"/>
      <c r="O3" s="21"/>
      <c r="P3" s="22">
        <f>INDEX(P6:P804,MATCH(MAX(S6:S804),S6:S804,0))</f>
        <v>0.13500000000000001</v>
      </c>
      <c r="Q3" s="23" t="s">
        <v>39</v>
      </c>
      <c r="R3" s="24"/>
      <c r="S3" s="25"/>
      <c r="U3" s="21"/>
      <c r="V3" s="22" t="e">
        <f>INDEX(V6:V804,MATCH(MAX(Y6:Y804),Y6:Y804,0))</f>
        <v>#N/A</v>
      </c>
      <c r="W3" s="23" t="s">
        <v>39</v>
      </c>
      <c r="X3" s="24"/>
      <c r="Y3" s="25"/>
      <c r="AA3" s="21"/>
      <c r="AB3" s="22">
        <f>INDEX(AB6:AB804,MATCH(MAX(AE6:AE804),AE6:AE804,0))</f>
        <v>0.13500000000000001</v>
      </c>
      <c r="AC3" s="23" t="s">
        <v>39</v>
      </c>
      <c r="AD3" s="24"/>
      <c r="AE3" s="25"/>
    </row>
    <row r="4" spans="2:31" ht="14.4" customHeight="1" x14ac:dyDescent="0.3">
      <c r="B4" s="8"/>
      <c r="C4" s="16"/>
      <c r="D4" s="17"/>
      <c r="E4" s="17"/>
      <c r="F4" s="85"/>
      <c r="G4" s="85"/>
      <c r="H4" s="85"/>
      <c r="J4" s="26" t="s">
        <v>38</v>
      </c>
      <c r="K4" s="27">
        <f>$G$10</f>
        <v>11</v>
      </c>
      <c r="M4" s="28" t="str">
        <f>CONCATENATE("S (Article Height) = ",ROUND(K4, 0),"in")</f>
        <v>S (Article Height) = 11in</v>
      </c>
      <c r="O4" s="29"/>
      <c r="P4" s="30">
        <f>INDEX(P6:P804,MATCH(MIN(S6:S804),S6:S804,0))</f>
        <v>0.22600000000000009</v>
      </c>
      <c r="Q4" s="31" t="s">
        <v>37</v>
      </c>
      <c r="R4" s="15"/>
      <c r="S4" s="32" t="s">
        <v>36</v>
      </c>
      <c r="U4" s="29"/>
      <c r="V4" s="30" t="e">
        <f>INDEX(V6:V804,MATCH(MIN(Y6:Y804),Y6:Y804,0))</f>
        <v>#N/A</v>
      </c>
      <c r="W4" s="31" t="s">
        <v>37</v>
      </c>
      <c r="X4" s="15"/>
      <c r="Y4" s="32" t="s">
        <v>36</v>
      </c>
      <c r="AA4" s="29"/>
      <c r="AB4" s="30">
        <f>INDEX(AB6:AB804,MATCH(MIN(AE6:AE804),AE6:AE804,0))</f>
        <v>0.24500000000000011</v>
      </c>
      <c r="AC4" s="31" t="s">
        <v>37</v>
      </c>
      <c r="AD4" s="15"/>
      <c r="AE4" s="32" t="s">
        <v>36</v>
      </c>
    </row>
    <row r="5" spans="2:31" ht="14.4" customHeight="1" x14ac:dyDescent="0.35">
      <c r="B5" s="8"/>
      <c r="C5" s="16"/>
      <c r="D5" s="17"/>
      <c r="E5" s="17"/>
      <c r="F5" s="85"/>
      <c r="G5" s="85"/>
      <c r="H5" s="85"/>
      <c r="J5" s="26" t="s">
        <v>12</v>
      </c>
      <c r="K5" s="33">
        <f>ROUND(ATAN($K$11/$K$12),3)</f>
        <v>0.13400000000000001</v>
      </c>
      <c r="M5" s="28"/>
      <c r="O5" s="29" t="s">
        <v>35</v>
      </c>
      <c r="P5" s="9" t="s">
        <v>34</v>
      </c>
      <c r="Q5" s="9" t="s">
        <v>33</v>
      </c>
      <c r="R5" s="9" t="s">
        <v>32</v>
      </c>
      <c r="S5" s="32" t="s">
        <v>31</v>
      </c>
      <c r="U5" s="29" t="s">
        <v>35</v>
      </c>
      <c r="V5" s="9" t="s">
        <v>34</v>
      </c>
      <c r="W5" s="9" t="s">
        <v>33</v>
      </c>
      <c r="X5" s="9" t="s">
        <v>32</v>
      </c>
      <c r="Y5" s="32" t="s">
        <v>31</v>
      </c>
      <c r="AA5" s="29" t="s">
        <v>35</v>
      </c>
      <c r="AB5" s="9" t="s">
        <v>34</v>
      </c>
      <c r="AC5" s="9" t="s">
        <v>33</v>
      </c>
      <c r="AD5" s="9" t="s">
        <v>32</v>
      </c>
      <c r="AE5" s="32" t="s">
        <v>31</v>
      </c>
    </row>
    <row r="6" spans="2:31" ht="14.4" customHeight="1" x14ac:dyDescent="0.35">
      <c r="B6" s="8"/>
      <c r="C6" s="16"/>
      <c r="D6" s="17"/>
      <c r="E6" s="17"/>
      <c r="F6" s="85"/>
      <c r="G6" s="85"/>
      <c r="H6" s="85"/>
      <c r="J6" s="26" t="s">
        <v>11</v>
      </c>
      <c r="K6" s="34">
        <f>$K$4*SIN($K$5)</f>
        <v>1.4695927680075849</v>
      </c>
      <c r="M6" s="28" t="str">
        <f>CONCATENATE("θ = ",ROUND(K5*180/PI(),1),"°")</f>
        <v>θ = 7.7°</v>
      </c>
      <c r="O6" s="29">
        <v>-13</v>
      </c>
      <c r="P6" s="35">
        <f t="shared" ref="P6:P18" si="0">P7-0.001</f>
        <v>0.121</v>
      </c>
      <c r="Q6" s="36">
        <f t="shared" ref="Q6:Q69" si="1">($K$4*SIN(P6))+($K$11/TAN(P6))</f>
        <v>774.39221955214055</v>
      </c>
      <c r="R6" s="15" t="str">
        <f t="shared" ref="R6:R69" si="2">IF(Q6&lt;$K$12,"YES","NO")</f>
        <v>NO</v>
      </c>
      <c r="S6" s="32" t="str">
        <f t="shared" ref="S6:S69" si="3">IF(AND(R6="YES",($K$10/(SIN(P6)))-($K$4/TAN(P6))+($K$10/(SIN(P6)))&gt;=$K$3,P6&lt;=(45*PI()/180)),($K$10/(SIN(P6)))-($K$4/TAN(P6))+($K$10/(SIN(P6)))," ")</f>
        <v xml:space="preserve"> </v>
      </c>
      <c r="U6" s="29">
        <v>-13</v>
      </c>
      <c r="V6" s="35">
        <f t="shared" ref="V6:V18" si="4">V7-0.001</f>
        <v>0.121</v>
      </c>
      <c r="W6" s="36">
        <f t="shared" ref="W6:W69" si="5">($K$27*SIN(V6))+($K$34/TAN(V6))</f>
        <v>782.72086150946188</v>
      </c>
      <c r="X6" s="15" t="str">
        <f t="shared" ref="X6:X69" si="6">IF(W6&lt;$K$35,"YES","NO")</f>
        <v>NO</v>
      </c>
      <c r="Y6" s="32" t="str">
        <f t="shared" ref="Y6:Y69" si="7">IF(AND(X6="YES",($K$33/(SIN(V6)))-($K$27/TAN(V6))+($K$33/(SIN(V6)))&gt;=$K$26,V6&lt;=(45*PI()/180)),($K$33/(SIN(V6)))-($K$27/TAN(V6))+($K$33/(SIN(V6)))," ")</f>
        <v xml:space="preserve"> </v>
      </c>
      <c r="AA6" s="29">
        <v>-13</v>
      </c>
      <c r="AB6" s="35">
        <f t="shared" ref="AB6:AB18" si="8">AB7-0.001</f>
        <v>0.121</v>
      </c>
      <c r="AC6" s="36">
        <f>($K$50*SIN(AB6))+($K$57/TAN(AB6))</f>
        <v>774.39221955214055</v>
      </c>
      <c r="AD6" s="15" t="str">
        <f>IF(AC6&lt;$K$58,"YES","NO")</f>
        <v>NO</v>
      </c>
      <c r="AE6" s="32" t="str">
        <f>IF(AND(AD6="YES",($K$56/(SIN(AB6)))-($K$50/TAN(AB6))+($K$10/(SIN(AB6)))&gt;=$K$49,AB6&lt;=(45*PI()/180)),($K$10/(SIN(AB6)))-($K$50/TAN(AB6))+($K$10/(SIN(AB6)))," ")</f>
        <v xml:space="preserve"> </v>
      </c>
    </row>
    <row r="7" spans="2:31" ht="14.4" customHeight="1" x14ac:dyDescent="0.35">
      <c r="B7" s="8"/>
      <c r="C7" s="16"/>
      <c r="D7" s="17"/>
      <c r="E7" s="17"/>
      <c r="F7" s="85"/>
      <c r="G7" s="85"/>
      <c r="H7" s="85"/>
      <c r="J7" s="26" t="s">
        <v>10</v>
      </c>
      <c r="K7" s="34">
        <f>$K$11/(TAN($K$9))</f>
        <v>692.06114790939159</v>
      </c>
      <c r="M7" s="28"/>
      <c r="O7" s="29">
        <v>-12</v>
      </c>
      <c r="P7" s="35">
        <f t="shared" si="0"/>
        <v>0.122</v>
      </c>
      <c r="Q7" s="36">
        <f t="shared" si="1"/>
        <v>768.00401154441761</v>
      </c>
      <c r="R7" s="15" t="str">
        <f t="shared" si="2"/>
        <v>NO</v>
      </c>
      <c r="S7" s="32" t="str">
        <f t="shared" si="3"/>
        <v xml:space="preserve"> </v>
      </c>
      <c r="U7" s="29">
        <v>-12</v>
      </c>
      <c r="V7" s="35">
        <f t="shared" si="4"/>
        <v>0.122</v>
      </c>
      <c r="W7" s="36">
        <f t="shared" si="5"/>
        <v>776.40114482748345</v>
      </c>
      <c r="X7" s="15" t="str">
        <f t="shared" si="6"/>
        <v>NO</v>
      </c>
      <c r="Y7" s="32" t="str">
        <f t="shared" si="7"/>
        <v xml:space="preserve"> </v>
      </c>
      <c r="AA7" s="29">
        <v>-12</v>
      </c>
      <c r="AB7" s="35">
        <f t="shared" si="8"/>
        <v>0.122</v>
      </c>
      <c r="AC7" s="36">
        <f t="shared" ref="AC7:AC70" si="9">($K$50*SIN(AB7))+($K$57/TAN(AB7))</f>
        <v>768.00401154441761</v>
      </c>
      <c r="AD7" s="15" t="str">
        <f t="shared" ref="AD7:AD70" si="10">IF(AC7&lt;$K$58,"YES","NO")</f>
        <v>NO</v>
      </c>
      <c r="AE7" s="32" t="str">
        <f t="shared" ref="AE7:AE70" si="11">IF(AND(AD7="YES",($K$56/(SIN(AB7)))-($K$50/TAN(AB7))+($K$10/(SIN(AB7)))&gt;=$K$49,AB7&lt;=(45*PI()/180)),($K$10/(SIN(AB7)))-($K$50/TAN(AB7))+($K$10/(SIN(AB7)))," ")</f>
        <v xml:space="preserve"> </v>
      </c>
    </row>
    <row r="8" spans="2:31" ht="14.4" customHeight="1" x14ac:dyDescent="0.35">
      <c r="B8" s="8"/>
      <c r="C8" s="8"/>
      <c r="D8" s="17"/>
      <c r="E8" s="17"/>
      <c r="F8" s="17"/>
      <c r="G8" s="17"/>
      <c r="H8" s="17"/>
      <c r="J8" s="26" t="s">
        <v>9</v>
      </c>
      <c r="K8" s="34">
        <f>$K$6+$K$7</f>
        <v>693.53074067739919</v>
      </c>
      <c r="M8" s="28"/>
      <c r="O8" s="29">
        <v>-11</v>
      </c>
      <c r="P8" s="35">
        <f t="shared" si="0"/>
        <v>0.123</v>
      </c>
      <c r="Q8" s="36">
        <f t="shared" si="1"/>
        <v>761.71934051298399</v>
      </c>
      <c r="R8" s="15" t="str">
        <f t="shared" si="2"/>
        <v>NO</v>
      </c>
      <c r="S8" s="32" t="str">
        <f t="shared" si="3"/>
        <v xml:space="preserve"> </v>
      </c>
      <c r="U8" s="29">
        <v>-11</v>
      </c>
      <c r="V8" s="35">
        <f t="shared" si="4"/>
        <v>0.123</v>
      </c>
      <c r="W8" s="36">
        <f t="shared" si="5"/>
        <v>770.18495672466179</v>
      </c>
      <c r="X8" s="15" t="str">
        <f t="shared" si="6"/>
        <v>NO</v>
      </c>
      <c r="Y8" s="32" t="str">
        <f t="shared" si="7"/>
        <v xml:space="preserve"> </v>
      </c>
      <c r="AA8" s="29">
        <v>-11</v>
      </c>
      <c r="AB8" s="35">
        <f t="shared" si="8"/>
        <v>0.123</v>
      </c>
      <c r="AC8" s="36">
        <f t="shared" si="9"/>
        <v>761.71934051298399</v>
      </c>
      <c r="AD8" s="15" t="str">
        <f t="shared" si="10"/>
        <v>NO</v>
      </c>
      <c r="AE8" s="32" t="str">
        <f t="shared" si="11"/>
        <v xml:space="preserve"> </v>
      </c>
    </row>
    <row r="9" spans="2:31" ht="18" thickBot="1" x14ac:dyDescent="0.4">
      <c r="B9" s="78" t="s">
        <v>30</v>
      </c>
      <c r="C9" s="79"/>
      <c r="D9" s="80"/>
      <c r="F9" s="78" t="s">
        <v>29</v>
      </c>
      <c r="G9" s="79"/>
      <c r="H9" s="80"/>
      <c r="J9" s="26" t="s">
        <v>8</v>
      </c>
      <c r="K9" s="37">
        <f>IF(ISNA($P$3),$K$5,ROUND($P$3,3))</f>
        <v>0.13500000000000001</v>
      </c>
      <c r="L9" s="11"/>
      <c r="M9" s="28"/>
      <c r="O9" s="29">
        <v>-10</v>
      </c>
      <c r="P9" s="35">
        <f t="shared" si="0"/>
        <v>0.124</v>
      </c>
      <c r="Q9" s="36">
        <f t="shared" si="1"/>
        <v>755.53570143780689</v>
      </c>
      <c r="R9" s="15" t="str">
        <f t="shared" si="2"/>
        <v>NO</v>
      </c>
      <c r="S9" s="32" t="str">
        <f t="shared" si="3"/>
        <v xml:space="preserve"> </v>
      </c>
      <c r="U9" s="29">
        <v>-10</v>
      </c>
      <c r="V9" s="35">
        <f t="shared" si="4"/>
        <v>0.124</v>
      </c>
      <c r="W9" s="36">
        <f t="shared" si="5"/>
        <v>764.06979211248108</v>
      </c>
      <c r="X9" s="15" t="str">
        <f t="shared" si="6"/>
        <v>NO</v>
      </c>
      <c r="Y9" s="32" t="str">
        <f t="shared" si="7"/>
        <v xml:space="preserve"> </v>
      </c>
      <c r="AA9" s="29">
        <v>-10</v>
      </c>
      <c r="AB9" s="35">
        <f t="shared" si="8"/>
        <v>0.124</v>
      </c>
      <c r="AC9" s="36">
        <f t="shared" si="9"/>
        <v>755.53570143780689</v>
      </c>
      <c r="AD9" s="15" t="str">
        <f t="shared" si="10"/>
        <v>NO</v>
      </c>
      <c r="AE9" s="32" t="str">
        <f t="shared" si="11"/>
        <v xml:space="preserve"> </v>
      </c>
    </row>
    <row r="10" spans="2:31" ht="17.399999999999999" x14ac:dyDescent="0.35">
      <c r="B10" s="38" t="s">
        <v>28</v>
      </c>
      <c r="C10" s="4">
        <v>102</v>
      </c>
      <c r="D10" s="39" t="s">
        <v>21</v>
      </c>
      <c r="F10" s="40" t="s">
        <v>24</v>
      </c>
      <c r="G10" s="1">
        <v>11</v>
      </c>
      <c r="H10" s="41" t="s">
        <v>21</v>
      </c>
      <c r="J10" s="26" t="s">
        <v>7</v>
      </c>
      <c r="K10" s="27">
        <f>$C$10-$C$15-$C$16</f>
        <v>90</v>
      </c>
      <c r="M10" s="28"/>
      <c r="O10" s="29">
        <v>-9</v>
      </c>
      <c r="P10" s="35">
        <f t="shared" si="0"/>
        <v>0.125</v>
      </c>
      <c r="Q10" s="36">
        <f t="shared" si="1"/>
        <v>749.45066945873657</v>
      </c>
      <c r="R10" s="15" t="str">
        <f t="shared" si="2"/>
        <v>NO</v>
      </c>
      <c r="S10" s="32" t="str">
        <f t="shared" si="3"/>
        <v xml:space="preserve"> </v>
      </c>
      <c r="U10" s="29">
        <v>-9</v>
      </c>
      <c r="V10" s="35">
        <f t="shared" si="4"/>
        <v>0.125</v>
      </c>
      <c r="W10" s="36">
        <f t="shared" si="5"/>
        <v>758.05322606231732</v>
      </c>
      <c r="X10" s="15" t="str">
        <f t="shared" si="6"/>
        <v>NO</v>
      </c>
      <c r="Y10" s="32" t="str">
        <f t="shared" si="7"/>
        <v xml:space="preserve"> </v>
      </c>
      <c r="AA10" s="29">
        <v>-9</v>
      </c>
      <c r="AB10" s="35">
        <f t="shared" si="8"/>
        <v>0.125</v>
      </c>
      <c r="AC10" s="36">
        <f t="shared" si="9"/>
        <v>749.45066945873657</v>
      </c>
      <c r="AD10" s="15" t="str">
        <f t="shared" si="10"/>
        <v>NO</v>
      </c>
      <c r="AE10" s="32" t="str">
        <f t="shared" si="11"/>
        <v xml:space="preserve"> </v>
      </c>
    </row>
    <row r="11" spans="2:31" ht="17.399999999999999" x14ac:dyDescent="0.35">
      <c r="B11" s="40" t="s">
        <v>25</v>
      </c>
      <c r="C11" s="5">
        <v>696</v>
      </c>
      <c r="D11" s="41" t="s">
        <v>21</v>
      </c>
      <c r="F11" s="38" t="s">
        <v>27</v>
      </c>
      <c r="G11" s="2">
        <v>755</v>
      </c>
      <c r="H11" s="39" t="s">
        <v>21</v>
      </c>
      <c r="J11" s="26" t="s">
        <v>49</v>
      </c>
      <c r="K11" s="27">
        <f>$C$10-$C$15</f>
        <v>94</v>
      </c>
      <c r="M11" s="28" t="str">
        <f>CONCATENATE("θ = ",ROUND(K9*180/PI(),1),"°")</f>
        <v>θ = 7.7°</v>
      </c>
      <c r="O11" s="29">
        <v>-8</v>
      </c>
      <c r="P11" s="35">
        <f t="shared" si="0"/>
        <v>0.126</v>
      </c>
      <c r="Q11" s="36">
        <f t="shared" si="1"/>
        <v>743.46189669455885</v>
      </c>
      <c r="R11" s="15" t="str">
        <f t="shared" si="2"/>
        <v>NO</v>
      </c>
      <c r="S11" s="32" t="str">
        <f t="shared" si="3"/>
        <v xml:space="preserve"> </v>
      </c>
      <c r="U11" s="29">
        <v>-8</v>
      </c>
      <c r="V11" s="35">
        <f t="shared" si="4"/>
        <v>0.126</v>
      </c>
      <c r="W11" s="36">
        <f t="shared" si="5"/>
        <v>752.13291062449014</v>
      </c>
      <c r="X11" s="15" t="str">
        <f t="shared" si="6"/>
        <v>NO</v>
      </c>
      <c r="Y11" s="32" t="str">
        <f t="shared" si="7"/>
        <v xml:space="preserve"> </v>
      </c>
      <c r="AA11" s="29">
        <v>-8</v>
      </c>
      <c r="AB11" s="35">
        <f t="shared" si="8"/>
        <v>0.126</v>
      </c>
      <c r="AC11" s="36">
        <f t="shared" si="9"/>
        <v>743.46189669455885</v>
      </c>
      <c r="AD11" s="15" t="str">
        <f t="shared" si="10"/>
        <v>NO</v>
      </c>
      <c r="AE11" s="32" t="str">
        <f t="shared" si="11"/>
        <v xml:space="preserve"> </v>
      </c>
    </row>
    <row r="12" spans="2:31" ht="17.399999999999999" x14ac:dyDescent="0.35">
      <c r="B12" s="40" t="s">
        <v>22</v>
      </c>
      <c r="C12" s="3">
        <v>86</v>
      </c>
      <c r="D12" s="41" t="s">
        <v>21</v>
      </c>
      <c r="F12" s="40" t="s">
        <v>26</v>
      </c>
      <c r="G12" s="3">
        <v>80</v>
      </c>
      <c r="H12" s="41" t="s">
        <v>21</v>
      </c>
      <c r="J12" s="26" t="s">
        <v>23</v>
      </c>
      <c r="K12" s="27">
        <f>$C$11</f>
        <v>696</v>
      </c>
      <c r="M12" s="28" t="str">
        <f>CONCATENATE("H (Zinc Height) = ",ROUND(K10, 0),"in")</f>
        <v>H (Zinc Height) = 90in</v>
      </c>
      <c r="O12" s="29">
        <v>-7</v>
      </c>
      <c r="P12" s="35">
        <f t="shared" si="0"/>
        <v>0.127</v>
      </c>
      <c r="Q12" s="36">
        <f t="shared" si="1"/>
        <v>737.56710921232843</v>
      </c>
      <c r="R12" s="15" t="str">
        <f t="shared" si="2"/>
        <v>NO</v>
      </c>
      <c r="S12" s="32" t="str">
        <f t="shared" si="3"/>
        <v xml:space="preserve"> </v>
      </c>
      <c r="U12" s="29">
        <v>-7</v>
      </c>
      <c r="V12" s="35">
        <f t="shared" si="4"/>
        <v>0.127</v>
      </c>
      <c r="W12" s="36">
        <f t="shared" si="5"/>
        <v>746.30657179759714</v>
      </c>
      <c r="X12" s="15" t="str">
        <f t="shared" si="6"/>
        <v>NO</v>
      </c>
      <c r="Y12" s="32" t="str">
        <f t="shared" si="7"/>
        <v xml:space="preserve"> </v>
      </c>
      <c r="AA12" s="29">
        <v>-7</v>
      </c>
      <c r="AB12" s="35">
        <f t="shared" si="8"/>
        <v>0.127</v>
      </c>
      <c r="AC12" s="36">
        <f t="shared" si="9"/>
        <v>737.56710921232843</v>
      </c>
      <c r="AD12" s="15" t="str">
        <f t="shared" si="10"/>
        <v>NO</v>
      </c>
      <c r="AE12" s="32" t="str">
        <f t="shared" si="11"/>
        <v xml:space="preserve"> </v>
      </c>
    </row>
    <row r="13" spans="2:31" ht="15.6" x14ac:dyDescent="0.35">
      <c r="B13" s="8"/>
      <c r="C13" s="8"/>
      <c r="D13" s="8"/>
      <c r="F13" s="8"/>
      <c r="G13" s="8"/>
      <c r="H13" s="8"/>
      <c r="J13" s="26" t="s">
        <v>5</v>
      </c>
      <c r="K13" s="42">
        <f>($K$10/(SIN($K$9)))-($K$4/TAN($K$9))</f>
        <v>587.71010160182561</v>
      </c>
      <c r="M13" s="28" t="str">
        <f>CONCATENATE("K (Kettle Depth) = ",ROUND(C10, 0),"in")</f>
        <v>K (Kettle Depth) = 102in</v>
      </c>
      <c r="O13" s="29">
        <v>-6</v>
      </c>
      <c r="P13" s="35">
        <f t="shared" si="0"/>
        <v>0.128</v>
      </c>
      <c r="Q13" s="36">
        <f t="shared" si="1"/>
        <v>731.76410413876363</v>
      </c>
      <c r="R13" s="15" t="str">
        <f t="shared" si="2"/>
        <v>NO</v>
      </c>
      <c r="S13" s="32" t="str">
        <f t="shared" si="3"/>
        <v xml:space="preserve"> </v>
      </c>
      <c r="U13" s="29">
        <v>-6</v>
      </c>
      <c r="V13" s="35">
        <f t="shared" si="4"/>
        <v>0.128</v>
      </c>
      <c r="W13" s="36">
        <f t="shared" si="5"/>
        <v>740.57200663990795</v>
      </c>
      <c r="X13" s="15" t="str">
        <f t="shared" si="6"/>
        <v>NO</v>
      </c>
      <c r="Y13" s="32" t="str">
        <f t="shared" si="7"/>
        <v xml:space="preserve"> </v>
      </c>
      <c r="AA13" s="29">
        <v>-6</v>
      </c>
      <c r="AB13" s="35">
        <f t="shared" si="8"/>
        <v>0.128</v>
      </c>
      <c r="AC13" s="36">
        <f t="shared" si="9"/>
        <v>731.76410413876363</v>
      </c>
      <c r="AD13" s="15" t="str">
        <f t="shared" si="10"/>
        <v>NO</v>
      </c>
      <c r="AE13" s="32" t="str">
        <f t="shared" si="11"/>
        <v xml:space="preserve"> </v>
      </c>
    </row>
    <row r="14" spans="2:31" ht="18" thickBot="1" x14ac:dyDescent="0.4">
      <c r="B14" s="78" t="s">
        <v>45</v>
      </c>
      <c r="C14" s="79"/>
      <c r="D14" s="80"/>
      <c r="F14" s="78" t="s">
        <v>56</v>
      </c>
      <c r="G14" s="79"/>
      <c r="H14" s="80"/>
      <c r="J14" s="26" t="s">
        <v>4</v>
      </c>
      <c r="K14" s="42">
        <f>($K$10/(SIN($K$9)))</f>
        <v>668.69598061249906</v>
      </c>
      <c r="L14" s="35"/>
      <c r="M14" s="28" t="str">
        <f>CONCATENATE("L (Kettle Length) = ",ROUND(K12, 1),"in")</f>
        <v>L (Kettle Length) = 696in</v>
      </c>
      <c r="O14" s="29">
        <v>-5</v>
      </c>
      <c r="P14" s="35">
        <f t="shared" si="0"/>
        <v>0.129</v>
      </c>
      <c r="Q14" s="36">
        <f t="shared" si="1"/>
        <v>726.05074690599702</v>
      </c>
      <c r="R14" s="15" t="str">
        <f t="shared" si="2"/>
        <v>NO</v>
      </c>
      <c r="S14" s="32" t="str">
        <f t="shared" si="3"/>
        <v xml:space="preserve"> </v>
      </c>
      <c r="U14" s="29">
        <v>-5</v>
      </c>
      <c r="V14" s="35">
        <f t="shared" si="4"/>
        <v>0.129</v>
      </c>
      <c r="W14" s="36">
        <f t="shared" si="5"/>
        <v>734.92708051511499</v>
      </c>
      <c r="X14" s="15" t="str">
        <f t="shared" si="6"/>
        <v>NO</v>
      </c>
      <c r="Y14" s="32" t="str">
        <f t="shared" si="7"/>
        <v xml:space="preserve"> </v>
      </c>
      <c r="AA14" s="29">
        <v>-5</v>
      </c>
      <c r="AB14" s="35">
        <f t="shared" si="8"/>
        <v>0.129</v>
      </c>
      <c r="AC14" s="36">
        <f t="shared" si="9"/>
        <v>726.05074690599702</v>
      </c>
      <c r="AD14" s="15" t="str">
        <f t="shared" si="10"/>
        <v>NO</v>
      </c>
      <c r="AE14" s="32" t="str">
        <f t="shared" si="11"/>
        <v xml:space="preserve"> </v>
      </c>
    </row>
    <row r="15" spans="2:31" ht="17.399999999999999" customHeight="1" x14ac:dyDescent="0.35">
      <c r="B15" s="43" t="s">
        <v>46</v>
      </c>
      <c r="C15" s="6">
        <v>8</v>
      </c>
      <c r="D15" s="44" t="s">
        <v>21</v>
      </c>
      <c r="E15" s="9"/>
      <c r="F15" s="45" t="s">
        <v>19</v>
      </c>
      <c r="G15" s="46">
        <f>IF(ISNA(P3),"ERROR",ROUND(P3*180/PI(),1))</f>
        <v>7.7</v>
      </c>
      <c r="H15" s="47" t="s">
        <v>17</v>
      </c>
      <c r="J15" s="26" t="s">
        <v>3</v>
      </c>
      <c r="K15" s="42">
        <f>$K$13+$K$14</f>
        <v>1256.4060822143247</v>
      </c>
      <c r="M15" s="28" t="str">
        <f>CONCATENATE("Gt (Length Galvanized on Top) = ",ROUND(K59, 0),"in")</f>
        <v>Gt (Length Galvanized on Top) = 588in</v>
      </c>
      <c r="O15" s="29">
        <v>-4</v>
      </c>
      <c r="P15" s="35">
        <f t="shared" si="0"/>
        <v>0.13</v>
      </c>
      <c r="Q15" s="36">
        <f t="shared" si="1"/>
        <v>720.42496862444307</v>
      </c>
      <c r="R15" s="15" t="str">
        <f t="shared" si="2"/>
        <v>NO</v>
      </c>
      <c r="S15" s="32" t="str">
        <f t="shared" si="3"/>
        <v xml:space="preserve"> </v>
      </c>
      <c r="U15" s="29">
        <v>-4</v>
      </c>
      <c r="V15" s="35">
        <f t="shared" si="4"/>
        <v>0.13</v>
      </c>
      <c r="W15" s="36">
        <f t="shared" si="5"/>
        <v>729.36972446520201</v>
      </c>
      <c r="X15" s="15" t="str">
        <f t="shared" si="6"/>
        <v>NO</v>
      </c>
      <c r="Y15" s="32" t="str">
        <f t="shared" si="7"/>
        <v xml:space="preserve"> </v>
      </c>
      <c r="AA15" s="29">
        <v>-4</v>
      </c>
      <c r="AB15" s="35">
        <f t="shared" si="8"/>
        <v>0.13</v>
      </c>
      <c r="AC15" s="36">
        <f t="shared" si="9"/>
        <v>720.42496862444307</v>
      </c>
      <c r="AD15" s="15" t="str">
        <f t="shared" si="10"/>
        <v>NO</v>
      </c>
      <c r="AE15" s="32" t="str">
        <f t="shared" si="11"/>
        <v xml:space="preserve"> </v>
      </c>
    </row>
    <row r="16" spans="2:31" ht="17.399999999999999" customHeight="1" x14ac:dyDescent="0.35">
      <c r="B16" s="48" t="s">
        <v>47</v>
      </c>
      <c r="C16" s="7">
        <v>4</v>
      </c>
      <c r="D16" s="49" t="s">
        <v>21</v>
      </c>
      <c r="F16" s="50" t="s">
        <v>18</v>
      </c>
      <c r="G16" s="51">
        <f>IF(ISNA(P3),"ERROR",ROUND(P4*180/PI(),1))</f>
        <v>12.9</v>
      </c>
      <c r="H16" s="52" t="s">
        <v>17</v>
      </c>
      <c r="J16" s="26" t="s">
        <v>2</v>
      </c>
      <c r="K16" s="42">
        <f>$K$13+$K$14</f>
        <v>1256.4060822143247</v>
      </c>
      <c r="L16" s="53"/>
      <c r="M16" s="28" t="str">
        <f>CONCATENATE("Gb (Length Galvanized on Bottom) = ",ROUND(K60, 0),"in")</f>
        <v>Gb (Length Galvanized on Bottom) = 669in</v>
      </c>
      <c r="O16" s="29">
        <v>-3</v>
      </c>
      <c r="P16" s="35">
        <f t="shared" si="0"/>
        <v>0.13100000000000001</v>
      </c>
      <c r="Q16" s="36">
        <f t="shared" si="1"/>
        <v>714.88476357599393</v>
      </c>
      <c r="R16" s="15" t="str">
        <f t="shared" si="2"/>
        <v>NO</v>
      </c>
      <c r="S16" s="32" t="str">
        <f t="shared" si="3"/>
        <v xml:space="preserve"> </v>
      </c>
      <c r="U16" s="29">
        <v>-3</v>
      </c>
      <c r="V16" s="35">
        <f t="shared" si="4"/>
        <v>0.13100000000000001</v>
      </c>
      <c r="W16" s="36">
        <f t="shared" si="5"/>
        <v>723.89793270363873</v>
      </c>
      <c r="X16" s="15" t="str">
        <f t="shared" si="6"/>
        <v>NO</v>
      </c>
      <c r="Y16" s="32" t="str">
        <f t="shared" si="7"/>
        <v xml:space="preserve"> </v>
      </c>
      <c r="AA16" s="29">
        <v>-3</v>
      </c>
      <c r="AB16" s="35">
        <f t="shared" si="8"/>
        <v>0.13100000000000001</v>
      </c>
      <c r="AC16" s="36">
        <f t="shared" si="9"/>
        <v>714.88476357599393</v>
      </c>
      <c r="AD16" s="15" t="str">
        <f t="shared" si="10"/>
        <v>NO</v>
      </c>
      <c r="AE16" s="32" t="str">
        <f t="shared" si="11"/>
        <v xml:space="preserve"> </v>
      </c>
    </row>
    <row r="17" spans="2:31" x14ac:dyDescent="0.3">
      <c r="B17" s="84" t="s">
        <v>51</v>
      </c>
      <c r="C17" s="84"/>
      <c r="D17" s="84"/>
      <c r="G17" s="8"/>
      <c r="H17" s="8"/>
      <c r="J17" s="26" t="s">
        <v>1</v>
      </c>
      <c r="K17" s="42">
        <f>2*$K$13</f>
        <v>1175.4202032036512</v>
      </c>
      <c r="L17" s="53"/>
      <c r="M17" s="28" t="str">
        <f>CONCATENATE("Gt + Gb (Max. Progressive Dip Length) = ",ROUND(K61, 1),"in")</f>
        <v>Gt + Gb (Max. Progressive Dip Length) = 1256.4in</v>
      </c>
      <c r="O17" s="29">
        <v>-2</v>
      </c>
      <c r="P17" s="35">
        <f t="shared" si="0"/>
        <v>0.13200000000000001</v>
      </c>
      <c r="Q17" s="36">
        <f t="shared" si="1"/>
        <v>709.42818682116012</v>
      </c>
      <c r="R17" s="15" t="str">
        <f t="shared" si="2"/>
        <v>NO</v>
      </c>
      <c r="S17" s="32" t="str">
        <f t="shared" si="3"/>
        <v xml:space="preserve"> </v>
      </c>
      <c r="U17" s="29">
        <v>-2</v>
      </c>
      <c r="V17" s="35">
        <f t="shared" si="4"/>
        <v>0.13200000000000001</v>
      </c>
      <c r="W17" s="36">
        <f t="shared" si="5"/>
        <v>718.50976022252235</v>
      </c>
      <c r="X17" s="15" t="str">
        <f t="shared" si="6"/>
        <v>NO</v>
      </c>
      <c r="Y17" s="32" t="str">
        <f t="shared" si="7"/>
        <v xml:space="preserve"> </v>
      </c>
      <c r="AA17" s="29">
        <v>-2</v>
      </c>
      <c r="AB17" s="35">
        <f t="shared" si="8"/>
        <v>0.13200000000000001</v>
      </c>
      <c r="AC17" s="36">
        <f t="shared" si="9"/>
        <v>709.42818682116012</v>
      </c>
      <c r="AD17" s="15" t="str">
        <f t="shared" si="10"/>
        <v>NO</v>
      </c>
      <c r="AE17" s="32" t="str">
        <f t="shared" si="11"/>
        <v xml:space="preserve"> </v>
      </c>
    </row>
    <row r="18" spans="2:31" ht="15" customHeight="1" thickBot="1" x14ac:dyDescent="0.35">
      <c r="B18" s="8"/>
      <c r="C18" s="8"/>
      <c r="D18" s="8"/>
      <c r="F18" s="77" t="s">
        <v>20</v>
      </c>
      <c r="G18" s="77"/>
      <c r="H18" s="76" t="str">
        <f>IF(K20="YES","YES 🗸",IF(K43= "YES","Switch W &amp; H","NO ✗"))</f>
        <v>YES 🗸</v>
      </c>
      <c r="J18" s="26"/>
      <c r="K18" s="32"/>
      <c r="L18" s="53"/>
      <c r="M18" s="54"/>
      <c r="O18" s="29">
        <v>-1</v>
      </c>
      <c r="P18" s="35">
        <f t="shared" si="0"/>
        <v>0.13300000000000001</v>
      </c>
      <c r="Q18" s="36">
        <f t="shared" si="1"/>
        <v>704.05335191416009</v>
      </c>
      <c r="R18" s="15" t="str">
        <f t="shared" si="2"/>
        <v>NO</v>
      </c>
      <c r="S18" s="32" t="str">
        <f t="shared" si="3"/>
        <v xml:space="preserve"> </v>
      </c>
      <c r="U18" s="29">
        <v>-1</v>
      </c>
      <c r="V18" s="35">
        <f t="shared" si="4"/>
        <v>0.13300000000000001</v>
      </c>
      <c r="W18" s="36">
        <f t="shared" si="5"/>
        <v>713.20332050766706</v>
      </c>
      <c r="X18" s="15" t="str">
        <f t="shared" si="6"/>
        <v>NO</v>
      </c>
      <c r="Y18" s="32" t="str">
        <f t="shared" si="7"/>
        <v xml:space="preserve"> </v>
      </c>
      <c r="AA18" s="29">
        <v>-1</v>
      </c>
      <c r="AB18" s="35">
        <f t="shared" si="8"/>
        <v>0.13300000000000001</v>
      </c>
      <c r="AC18" s="36">
        <f t="shared" si="9"/>
        <v>704.05335191416009</v>
      </c>
      <c r="AD18" s="15" t="str">
        <f t="shared" si="10"/>
        <v>NO</v>
      </c>
      <c r="AE18" s="32" t="str">
        <f t="shared" si="11"/>
        <v xml:space="preserve"> </v>
      </c>
    </row>
    <row r="19" spans="2:31" ht="18.600000000000001" customHeight="1" x14ac:dyDescent="0.3">
      <c r="B19" s="77" t="s">
        <v>48</v>
      </c>
      <c r="C19" s="77"/>
      <c r="D19" s="55" t="str">
        <f>IF(G10&gt;G12,"▎",IF(G10&lt;G12,"▬","■"))</f>
        <v>▬</v>
      </c>
      <c r="F19" s="77"/>
      <c r="G19" s="77"/>
      <c r="H19" s="76"/>
      <c r="J19" s="26" t="s">
        <v>50</v>
      </c>
      <c r="K19" s="56" t="str">
        <f>IF(G12&lt;C12,"Yes","No")</f>
        <v>Yes</v>
      </c>
      <c r="L19" s="53"/>
      <c r="O19" s="57">
        <v>0</v>
      </c>
      <c r="P19" s="58">
        <f>$K$5</f>
        <v>0.13400000000000001</v>
      </c>
      <c r="Q19" s="59">
        <f t="shared" si="1"/>
        <v>698.75842872031899</v>
      </c>
      <c r="R19" s="15" t="str">
        <f t="shared" si="2"/>
        <v>NO</v>
      </c>
      <c r="S19" s="32" t="str">
        <f t="shared" si="3"/>
        <v xml:space="preserve"> </v>
      </c>
      <c r="U19" s="57">
        <v>0</v>
      </c>
      <c r="V19" s="58">
        <f>K28</f>
        <v>0.13400000000000001</v>
      </c>
      <c r="W19" s="59">
        <f t="shared" si="5"/>
        <v>707.9767833560029</v>
      </c>
      <c r="X19" s="15" t="str">
        <f t="shared" si="6"/>
        <v>NO</v>
      </c>
      <c r="Y19" s="32" t="str">
        <f t="shared" si="7"/>
        <v xml:space="preserve"> </v>
      </c>
      <c r="AA19" s="57">
        <v>0</v>
      </c>
      <c r="AB19" s="58">
        <f>$K$51</f>
        <v>0.13400000000000001</v>
      </c>
      <c r="AC19" s="60">
        <f t="shared" si="9"/>
        <v>698.75842872031899</v>
      </c>
      <c r="AD19" s="15" t="str">
        <f t="shared" si="10"/>
        <v>NO</v>
      </c>
      <c r="AE19" s="32" t="str">
        <f t="shared" si="11"/>
        <v xml:space="preserve"> </v>
      </c>
    </row>
    <row r="20" spans="2:31" ht="15" customHeight="1" thickBot="1" x14ac:dyDescent="0.35">
      <c r="B20" s="8"/>
      <c r="C20" s="8"/>
      <c r="D20" s="8"/>
      <c r="F20" s="8"/>
      <c r="G20" s="8"/>
      <c r="H20" s="8"/>
      <c r="J20" s="61" t="s">
        <v>0</v>
      </c>
      <c r="K20" s="62" t="str">
        <f>IF(K16&gt;K3,IF(K19="yes",IF(ISNA(P3),"NO","YES"),"No"),"NO")</f>
        <v>YES</v>
      </c>
      <c r="O20" s="29">
        <v>1</v>
      </c>
      <c r="P20" s="35">
        <f t="shared" ref="P20:P83" si="12">P19+0.001</f>
        <v>0.13500000000000001</v>
      </c>
      <c r="Q20" s="36">
        <f>($K$4*SIN(P20))+($K$11/TAN(P20))</f>
        <v>693.54164133047243</v>
      </c>
      <c r="R20" s="15" t="str">
        <f>IF(Q20&lt;$K$12,"YES","NO")</f>
        <v>YES</v>
      </c>
      <c r="S20" s="32">
        <f>IF(AND(R20="YES",($K$10/(SIN(P20)))-($K$4/TAN(P20))+($K$10/(SIN(P20)))&gt;=$K$3,P20&lt;=(45*PI()/180)),($K$10/(SIN(P20)))-($K$4/TAN(P20))+($K$10/(SIN(P20)))," ")</f>
        <v>1256.4060822143247</v>
      </c>
      <c r="U20" s="29">
        <v>1</v>
      </c>
      <c r="V20" s="35">
        <f t="shared" ref="V20:V83" si="13">V19+0.001</f>
        <v>0.13500000000000001</v>
      </c>
      <c r="W20" s="36">
        <f t="shared" si="5"/>
        <v>702.82837278997943</v>
      </c>
      <c r="X20" s="15" t="str">
        <f t="shared" si="6"/>
        <v>NO</v>
      </c>
      <c r="Y20" s="32" t="str">
        <f t="shared" si="7"/>
        <v xml:space="preserve"> </v>
      </c>
      <c r="AA20" s="29">
        <v>1</v>
      </c>
      <c r="AB20" s="35">
        <f t="shared" ref="AB20:AB83" si="14">AB19+0.001</f>
        <v>0.13500000000000001</v>
      </c>
      <c r="AC20" s="36">
        <f t="shared" si="9"/>
        <v>693.54164133047243</v>
      </c>
      <c r="AD20" s="15" t="str">
        <f t="shared" si="10"/>
        <v>YES</v>
      </c>
      <c r="AE20" s="32">
        <f t="shared" si="11"/>
        <v>1256.4060822143247</v>
      </c>
    </row>
    <row r="21" spans="2:31" ht="18" thickBot="1" x14ac:dyDescent="0.35">
      <c r="B21" s="70" t="s">
        <v>52</v>
      </c>
      <c r="C21" s="71"/>
      <c r="D21" s="72"/>
      <c r="F21" s="8"/>
      <c r="G21" s="8"/>
      <c r="H21" s="8"/>
      <c r="O21" s="29">
        <v>2</v>
      </c>
      <c r="P21" s="35">
        <f t="shared" si="12"/>
        <v>0.13600000000000001</v>
      </c>
      <c r="Q21" s="36">
        <f t="shared" si="1"/>
        <v>688.40126606738079</v>
      </c>
      <c r="R21" s="15" t="str">
        <f t="shared" si="2"/>
        <v>YES</v>
      </c>
      <c r="S21" s="32">
        <f t="shared" si="3"/>
        <v>1247.2351627634403</v>
      </c>
      <c r="U21" s="29">
        <v>2</v>
      </c>
      <c r="V21" s="35">
        <f t="shared" si="13"/>
        <v>0.13600000000000001</v>
      </c>
      <c r="W21" s="36">
        <f t="shared" si="5"/>
        <v>697.7563650639803</v>
      </c>
      <c r="X21" s="15" t="str">
        <f t="shared" si="6"/>
        <v>NO</v>
      </c>
      <c r="Y21" s="32" t="str">
        <f t="shared" si="7"/>
        <v xml:space="preserve"> </v>
      </c>
      <c r="AA21" s="29">
        <v>2</v>
      </c>
      <c r="AB21" s="35">
        <f t="shared" si="14"/>
        <v>0.13600000000000001</v>
      </c>
      <c r="AC21" s="36">
        <f t="shared" si="9"/>
        <v>688.40126606738079</v>
      </c>
      <c r="AD21" s="15" t="str">
        <f t="shared" si="10"/>
        <v>YES</v>
      </c>
      <c r="AE21" s="32">
        <f t="shared" si="11"/>
        <v>1247.2351627634403</v>
      </c>
    </row>
    <row r="22" spans="2:31" ht="15.6" x14ac:dyDescent="0.3">
      <c r="B22" s="73" t="str">
        <f>IF(H18="YES 🗸",IF(K3&lt;=K12,"Potentially a Single (Regular) Dip","Progressive Dip"),IF(H18="NO ✗","Not Recommended for Progressive Dip","Switch Article W &amp; H"))</f>
        <v>Progressive Dip</v>
      </c>
      <c r="C22" s="74"/>
      <c r="D22" s="75"/>
      <c r="F22" s="8"/>
      <c r="G22" s="8"/>
      <c r="H22" s="8"/>
      <c r="O22" s="29">
        <v>3</v>
      </c>
      <c r="P22" s="35">
        <f t="shared" si="12"/>
        <v>0.13700000000000001</v>
      </c>
      <c r="Q22" s="36">
        <f t="shared" si="1"/>
        <v>683.33562957945514</v>
      </c>
      <c r="R22" s="15" t="str">
        <f t="shared" si="2"/>
        <v>YES</v>
      </c>
      <c r="S22" s="32">
        <f t="shared" si="3"/>
        <v>1238.1986229283993</v>
      </c>
      <c r="U22" s="29">
        <v>3</v>
      </c>
      <c r="V22" s="35">
        <f t="shared" si="13"/>
        <v>0.13700000000000001</v>
      </c>
      <c r="W22" s="36">
        <f t="shared" si="5"/>
        <v>692.75908675804874</v>
      </c>
      <c r="X22" s="15" t="str">
        <f t="shared" si="6"/>
        <v>YES</v>
      </c>
      <c r="Y22" s="32" t="str">
        <f t="shared" si="7"/>
        <v xml:space="preserve"> </v>
      </c>
      <c r="AA22" s="29">
        <v>3</v>
      </c>
      <c r="AB22" s="35">
        <f t="shared" si="14"/>
        <v>0.13700000000000001</v>
      </c>
      <c r="AC22" s="36">
        <f t="shared" si="9"/>
        <v>683.33562957945514</v>
      </c>
      <c r="AD22" s="15" t="str">
        <f t="shared" si="10"/>
        <v>YES</v>
      </c>
      <c r="AE22" s="32">
        <f t="shared" si="11"/>
        <v>1238.1986229283993</v>
      </c>
    </row>
    <row r="23" spans="2:31" x14ac:dyDescent="0.3">
      <c r="B23" s="81"/>
      <c r="C23" s="81"/>
      <c r="D23" s="81"/>
      <c r="F23" s="8"/>
      <c r="G23" s="8"/>
      <c r="H23" s="8"/>
      <c r="L23" s="63"/>
      <c r="O23" s="29">
        <v>4</v>
      </c>
      <c r="P23" s="35">
        <f t="shared" si="12"/>
        <v>0.13800000000000001</v>
      </c>
      <c r="Q23" s="36">
        <f t="shared" si="1"/>
        <v>678.34310701736342</v>
      </c>
      <c r="R23" s="15" t="str">
        <f t="shared" si="2"/>
        <v>YES</v>
      </c>
      <c r="S23" s="32">
        <f t="shared" si="3"/>
        <v>1229.2935415029669</v>
      </c>
      <c r="U23" s="29">
        <v>4</v>
      </c>
      <c r="V23" s="35">
        <f t="shared" si="13"/>
        <v>0.13800000000000001</v>
      </c>
      <c r="W23" s="36">
        <f t="shared" si="5"/>
        <v>687.83491295449483</v>
      </c>
      <c r="X23" s="15" t="str">
        <f t="shared" si="6"/>
        <v>YES</v>
      </c>
      <c r="Y23" s="32" t="str">
        <f t="shared" si="7"/>
        <v xml:space="preserve"> </v>
      </c>
      <c r="AA23" s="29">
        <v>4</v>
      </c>
      <c r="AB23" s="35">
        <f t="shared" si="14"/>
        <v>0.13800000000000001</v>
      </c>
      <c r="AC23" s="36">
        <f t="shared" si="9"/>
        <v>678.34310701736342</v>
      </c>
      <c r="AD23" s="15" t="str">
        <f t="shared" si="10"/>
        <v>YES</v>
      </c>
      <c r="AE23" s="32">
        <f t="shared" si="11"/>
        <v>1229.2935415029669</v>
      </c>
    </row>
    <row r="24" spans="2:31" x14ac:dyDescent="0.3">
      <c r="B24" s="82"/>
      <c r="C24" s="82"/>
      <c r="D24" s="82"/>
      <c r="F24" s="8"/>
      <c r="G24" s="8"/>
      <c r="H24" s="8"/>
      <c r="J24" s="10" t="s">
        <v>16</v>
      </c>
      <c r="K24" s="14" t="s">
        <v>15</v>
      </c>
      <c r="L24" s="63"/>
      <c r="O24" s="29">
        <v>5</v>
      </c>
      <c r="P24" s="35">
        <f t="shared" si="12"/>
        <v>0.13900000000000001</v>
      </c>
      <c r="Q24" s="36">
        <f t="shared" si="1"/>
        <v>673.4221202893458</v>
      </c>
      <c r="R24" s="15" t="str">
        <f t="shared" si="2"/>
        <v>YES</v>
      </c>
      <c r="S24" s="32">
        <f t="shared" si="3"/>
        <v>1220.5170813450632</v>
      </c>
      <c r="U24" s="29">
        <v>5</v>
      </c>
      <c r="V24" s="35">
        <f t="shared" si="13"/>
        <v>0.13900000000000001</v>
      </c>
      <c r="W24" s="36">
        <f t="shared" si="5"/>
        <v>682.98226549320987</v>
      </c>
      <c r="X24" s="15" t="str">
        <f t="shared" si="6"/>
        <v>YES</v>
      </c>
      <c r="Y24" s="32" t="str">
        <f t="shared" si="7"/>
        <v xml:space="preserve"> </v>
      </c>
      <c r="AA24" s="29">
        <v>5</v>
      </c>
      <c r="AB24" s="35">
        <f t="shared" si="14"/>
        <v>0.13900000000000001</v>
      </c>
      <c r="AC24" s="36">
        <f t="shared" si="9"/>
        <v>673.4221202893458</v>
      </c>
      <c r="AD24" s="15" t="str">
        <f t="shared" si="10"/>
        <v>YES</v>
      </c>
      <c r="AE24" s="32">
        <f t="shared" si="11"/>
        <v>1220.5170813450632</v>
      </c>
    </row>
    <row r="25" spans="2:31" ht="15.6" customHeight="1" thickBot="1" x14ac:dyDescent="0.35">
      <c r="B25" s="8"/>
      <c r="C25" s="8"/>
      <c r="D25" s="8"/>
      <c r="F25" s="8"/>
      <c r="G25" s="8"/>
      <c r="H25" s="8"/>
      <c r="L25" s="63"/>
      <c r="O25" s="29">
        <v>6</v>
      </c>
      <c r="P25" s="35">
        <f t="shared" si="12"/>
        <v>0.14000000000000001</v>
      </c>
      <c r="Q25" s="36">
        <f t="shared" si="1"/>
        <v>668.5711363913</v>
      </c>
      <c r="R25" s="15" t="str">
        <f t="shared" si="2"/>
        <v>YES</v>
      </c>
      <c r="S25" s="32">
        <f t="shared" si="3"/>
        <v>1211.8664863744718</v>
      </c>
      <c r="U25" s="29">
        <v>6</v>
      </c>
      <c r="V25" s="35">
        <f t="shared" si="13"/>
        <v>0.14000000000000001</v>
      </c>
      <c r="W25" s="36">
        <f t="shared" si="5"/>
        <v>678.19961130175227</v>
      </c>
      <c r="X25" s="15" t="str">
        <f t="shared" si="6"/>
        <v>YES</v>
      </c>
      <c r="Y25" s="32" t="str">
        <f t="shared" si="7"/>
        <v xml:space="preserve"> </v>
      </c>
      <c r="AA25" s="29">
        <v>6</v>
      </c>
      <c r="AB25" s="35">
        <f t="shared" si="14"/>
        <v>0.14000000000000001</v>
      </c>
      <c r="AC25" s="36">
        <f t="shared" si="9"/>
        <v>668.5711363913</v>
      </c>
      <c r="AD25" s="15" t="str">
        <f t="shared" si="10"/>
        <v>YES</v>
      </c>
      <c r="AE25" s="32">
        <f t="shared" si="11"/>
        <v>1211.8664863744718</v>
      </c>
    </row>
    <row r="26" spans="2:31" x14ac:dyDescent="0.3">
      <c r="B26" s="8"/>
      <c r="C26" s="8"/>
      <c r="D26" s="8"/>
      <c r="F26" s="8"/>
      <c r="G26" s="8"/>
      <c r="H26" s="8"/>
      <c r="J26" s="18" t="s">
        <v>14</v>
      </c>
      <c r="K26" s="19">
        <f>G11</f>
        <v>755</v>
      </c>
      <c r="O26" s="29">
        <v>7</v>
      </c>
      <c r="P26" s="35">
        <f t="shared" si="12"/>
        <v>0.14100000000000001</v>
      </c>
      <c r="Q26" s="36">
        <f t="shared" si="1"/>
        <v>663.78866580792931</v>
      </c>
      <c r="R26" s="15" t="str">
        <f t="shared" si="2"/>
        <v>YES</v>
      </c>
      <c r="S26" s="32">
        <f t="shared" si="3"/>
        <v>1203.3390786983064</v>
      </c>
      <c r="U26" s="29">
        <v>7</v>
      </c>
      <c r="V26" s="35">
        <f t="shared" si="13"/>
        <v>0.14100000000000001</v>
      </c>
      <c r="W26" s="36">
        <f t="shared" si="5"/>
        <v>673.48546079649577</v>
      </c>
      <c r="X26" s="15" t="str">
        <f t="shared" si="6"/>
        <v>YES</v>
      </c>
      <c r="Y26" s="32" t="str">
        <f t="shared" si="7"/>
        <v xml:space="preserve"> </v>
      </c>
      <c r="AA26" s="29">
        <v>7</v>
      </c>
      <c r="AB26" s="35">
        <f t="shared" si="14"/>
        <v>0.14100000000000001</v>
      </c>
      <c r="AC26" s="36">
        <f t="shared" si="9"/>
        <v>663.78866580792931</v>
      </c>
      <c r="AD26" s="15" t="str">
        <f t="shared" si="10"/>
        <v>YES</v>
      </c>
      <c r="AE26" s="32">
        <f t="shared" si="11"/>
        <v>1203.3390786983064</v>
      </c>
    </row>
    <row r="27" spans="2:31" x14ac:dyDescent="0.3">
      <c r="B27" s="8"/>
      <c r="C27" s="8"/>
      <c r="D27" s="8"/>
      <c r="F27" s="8"/>
      <c r="G27" s="8"/>
      <c r="H27" s="8"/>
      <c r="J27" s="26" t="s">
        <v>13</v>
      </c>
      <c r="K27" s="32">
        <f>G12</f>
        <v>80</v>
      </c>
      <c r="L27" s="63"/>
      <c r="O27" s="29">
        <v>8</v>
      </c>
      <c r="P27" s="35">
        <f t="shared" si="12"/>
        <v>0.14200000000000002</v>
      </c>
      <c r="Q27" s="36">
        <f t="shared" si="1"/>
        <v>659.07326098144597</v>
      </c>
      <c r="R27" s="15" t="str">
        <f t="shared" si="2"/>
        <v>YES</v>
      </c>
      <c r="S27" s="32">
        <f t="shared" si="3"/>
        <v>1194.9322558579354</v>
      </c>
      <c r="U27" s="29">
        <v>8</v>
      </c>
      <c r="V27" s="35">
        <f t="shared" si="13"/>
        <v>0.14200000000000002</v>
      </c>
      <c r="W27" s="36">
        <f t="shared" si="5"/>
        <v>668.8383663513323</v>
      </c>
      <c r="X27" s="15" t="str">
        <f t="shared" si="6"/>
        <v>YES</v>
      </c>
      <c r="Y27" s="32" t="str">
        <f t="shared" si="7"/>
        <v xml:space="preserve"> </v>
      </c>
      <c r="AA27" s="29">
        <v>8</v>
      </c>
      <c r="AB27" s="35">
        <f t="shared" si="14"/>
        <v>0.14200000000000002</v>
      </c>
      <c r="AC27" s="36">
        <f t="shared" si="9"/>
        <v>659.07326098144597</v>
      </c>
      <c r="AD27" s="15" t="str">
        <f t="shared" si="10"/>
        <v>YES</v>
      </c>
      <c r="AE27" s="32">
        <f t="shared" si="11"/>
        <v>1194.9322558579354</v>
      </c>
    </row>
    <row r="28" spans="2:31" ht="15.6" x14ac:dyDescent="0.35">
      <c r="B28" s="8"/>
      <c r="C28" s="8"/>
      <c r="D28" s="8"/>
      <c r="F28" s="8"/>
      <c r="G28" s="8"/>
      <c r="H28" s="8"/>
      <c r="J28" s="26" t="s">
        <v>12</v>
      </c>
      <c r="K28" s="33">
        <f>ROUND(ATAN(K34/K35),3)</f>
        <v>0.13400000000000001</v>
      </c>
      <c r="L28" s="63"/>
      <c r="O28" s="29">
        <v>9</v>
      </c>
      <c r="P28" s="35">
        <f t="shared" si="12"/>
        <v>0.14300000000000002</v>
      </c>
      <c r="Q28" s="36">
        <f t="shared" si="1"/>
        <v>654.42351484452524</v>
      </c>
      <c r="R28" s="15" t="str">
        <f t="shared" si="2"/>
        <v>YES</v>
      </c>
      <c r="S28" s="32">
        <f t="shared" si="3"/>
        <v>1186.6434881914208</v>
      </c>
      <c r="U28" s="29">
        <v>9</v>
      </c>
      <c r="V28" s="35">
        <f t="shared" si="13"/>
        <v>0.14300000000000002</v>
      </c>
      <c r="W28" s="36">
        <f t="shared" si="5"/>
        <v>664.25692083062711</v>
      </c>
      <c r="X28" s="15" t="str">
        <f t="shared" si="6"/>
        <v>YES</v>
      </c>
      <c r="Y28" s="32" t="str">
        <f t="shared" si="7"/>
        <v xml:space="preserve"> </v>
      </c>
      <c r="AA28" s="29">
        <v>9</v>
      </c>
      <c r="AB28" s="35">
        <f t="shared" si="14"/>
        <v>0.14300000000000002</v>
      </c>
      <c r="AC28" s="36">
        <f t="shared" si="9"/>
        <v>654.42351484452524</v>
      </c>
      <c r="AD28" s="15" t="str">
        <f t="shared" si="10"/>
        <v>YES</v>
      </c>
      <c r="AE28" s="32">
        <f t="shared" si="11"/>
        <v>1186.6434881914208</v>
      </c>
    </row>
    <row r="29" spans="2:31" ht="15.6" x14ac:dyDescent="0.35">
      <c r="B29" s="8"/>
      <c r="C29" s="8"/>
      <c r="D29" s="8"/>
      <c r="F29" s="8"/>
      <c r="G29" s="8"/>
      <c r="H29" s="8"/>
      <c r="J29" s="64" t="s">
        <v>11</v>
      </c>
      <c r="K29" s="34">
        <f>K27*SIN(K28)</f>
        <v>10.687947403691528</v>
      </c>
      <c r="O29" s="29">
        <v>10</v>
      </c>
      <c r="P29" s="35">
        <f t="shared" si="12"/>
        <v>0.14400000000000002</v>
      </c>
      <c r="Q29" s="36">
        <f t="shared" si="1"/>
        <v>649.83805941438675</v>
      </c>
      <c r="R29" s="15" t="str">
        <f t="shared" si="2"/>
        <v>YES</v>
      </c>
      <c r="S29" s="32">
        <f t="shared" si="3"/>
        <v>1178.4703163058562</v>
      </c>
      <c r="U29" s="29">
        <v>10</v>
      </c>
      <c r="V29" s="35">
        <f t="shared" si="13"/>
        <v>0.14400000000000002</v>
      </c>
      <c r="W29" s="36">
        <f t="shared" si="5"/>
        <v>659.73975618329882</v>
      </c>
      <c r="X29" s="15" t="str">
        <f t="shared" si="6"/>
        <v>YES</v>
      </c>
      <c r="Y29" s="32" t="str">
        <f t="shared" si="7"/>
        <v xml:space="preserve"> </v>
      </c>
      <c r="AA29" s="29">
        <v>10</v>
      </c>
      <c r="AB29" s="35">
        <f t="shared" si="14"/>
        <v>0.14400000000000002</v>
      </c>
      <c r="AC29" s="36">
        <f t="shared" si="9"/>
        <v>649.83805941438675</v>
      </c>
      <c r="AD29" s="15" t="str">
        <f t="shared" si="10"/>
        <v>YES</v>
      </c>
      <c r="AE29" s="32">
        <f t="shared" si="11"/>
        <v>1178.4703163058562</v>
      </c>
    </row>
    <row r="30" spans="2:31" ht="15.6" x14ac:dyDescent="0.35">
      <c r="B30" s="8"/>
      <c r="C30" s="8"/>
      <c r="D30" s="8"/>
      <c r="F30" s="8"/>
      <c r="G30" s="8"/>
      <c r="H30" s="8"/>
      <c r="J30" s="64" t="s">
        <v>10</v>
      </c>
      <c r="K30" s="34">
        <f>K34/(TAN(K32))</f>
        <v>697.28883595231139</v>
      </c>
      <c r="L30" s="13"/>
      <c r="O30" s="29">
        <v>11</v>
      </c>
      <c r="P30" s="35">
        <f t="shared" si="12"/>
        <v>0.14500000000000002</v>
      </c>
      <c r="Q30" s="36">
        <f t="shared" si="1"/>
        <v>645.31556444505134</v>
      </c>
      <c r="R30" s="15" t="str">
        <f t="shared" si="2"/>
        <v>YES</v>
      </c>
      <c r="S30" s="32">
        <f t="shared" si="3"/>
        <v>1170.4103486542965</v>
      </c>
      <c r="U30" s="29">
        <v>11</v>
      </c>
      <c r="V30" s="35">
        <f t="shared" si="13"/>
        <v>0.14500000000000002</v>
      </c>
      <c r="W30" s="36">
        <f t="shared" si="5"/>
        <v>655.28554209507763</v>
      </c>
      <c r="X30" s="15" t="str">
        <f t="shared" si="6"/>
        <v>YES</v>
      </c>
      <c r="Y30" s="32" t="str">
        <f t="shared" si="7"/>
        <v xml:space="preserve"> </v>
      </c>
      <c r="AA30" s="29">
        <v>11</v>
      </c>
      <c r="AB30" s="35">
        <f t="shared" si="14"/>
        <v>0.14500000000000002</v>
      </c>
      <c r="AC30" s="36">
        <f t="shared" si="9"/>
        <v>645.31556444505134</v>
      </c>
      <c r="AD30" s="15" t="str">
        <f t="shared" si="10"/>
        <v>YES</v>
      </c>
      <c r="AE30" s="32">
        <f t="shared" si="11"/>
        <v>1170.4103486542965</v>
      </c>
    </row>
    <row r="31" spans="2:31" ht="15.6" x14ac:dyDescent="0.35">
      <c r="B31" s="8"/>
      <c r="C31" s="8"/>
      <c r="D31" s="8"/>
      <c r="F31" s="8"/>
      <c r="G31" s="8"/>
      <c r="H31" s="8"/>
      <c r="J31" s="64" t="s">
        <v>9</v>
      </c>
      <c r="K31" s="34">
        <f>K29+K30</f>
        <v>707.9767833560029</v>
      </c>
      <c r="L31" s="13"/>
      <c r="O31" s="29">
        <v>12</v>
      </c>
      <c r="P31" s="35">
        <f t="shared" si="12"/>
        <v>0.14600000000000002</v>
      </c>
      <c r="Q31" s="36">
        <f t="shared" si="1"/>
        <v>640.85473613498505</v>
      </c>
      <c r="R31" s="15" t="str">
        <f t="shared" si="2"/>
        <v>YES</v>
      </c>
      <c r="S31" s="32">
        <f t="shared" si="3"/>
        <v>1162.4612592122667</v>
      </c>
      <c r="U31" s="29">
        <v>12</v>
      </c>
      <c r="V31" s="35">
        <f t="shared" si="13"/>
        <v>0.14600000000000002</v>
      </c>
      <c r="W31" s="36">
        <f t="shared" si="5"/>
        <v>650.8929846961488</v>
      </c>
      <c r="X31" s="15" t="str">
        <f t="shared" si="6"/>
        <v>YES</v>
      </c>
      <c r="Y31" s="32" t="str">
        <f t="shared" si="7"/>
        <v xml:space="preserve"> </v>
      </c>
      <c r="AA31" s="29">
        <v>12</v>
      </c>
      <c r="AB31" s="35">
        <f t="shared" si="14"/>
        <v>0.14600000000000002</v>
      </c>
      <c r="AC31" s="36">
        <f t="shared" si="9"/>
        <v>640.85473613498505</v>
      </c>
      <c r="AD31" s="15" t="str">
        <f t="shared" si="10"/>
        <v>YES</v>
      </c>
      <c r="AE31" s="32">
        <f t="shared" si="11"/>
        <v>1162.4612592122667</v>
      </c>
    </row>
    <row r="32" spans="2:31" ht="15.6" x14ac:dyDescent="0.35">
      <c r="B32" s="8"/>
      <c r="C32" s="8"/>
      <c r="D32" s="8"/>
      <c r="F32" s="8"/>
      <c r="G32" s="8"/>
      <c r="H32" s="8"/>
      <c r="J32" s="65" t="s">
        <v>8</v>
      </c>
      <c r="K32" s="37">
        <f>IF(ISNA(V3),K28,ROUND(V3,3))</f>
        <v>0.13400000000000001</v>
      </c>
      <c r="O32" s="29">
        <v>13</v>
      </c>
      <c r="P32" s="35">
        <f t="shared" si="12"/>
        <v>0.14700000000000002</v>
      </c>
      <c r="Q32" s="36">
        <f t="shared" si="1"/>
        <v>636.45431588749136</v>
      </c>
      <c r="R32" s="15" t="str">
        <f t="shared" si="2"/>
        <v>YES</v>
      </c>
      <c r="S32" s="32">
        <f t="shared" si="3"/>
        <v>1154.6207852491061</v>
      </c>
      <c r="U32" s="29">
        <v>13</v>
      </c>
      <c r="V32" s="35">
        <f t="shared" si="13"/>
        <v>0.14700000000000002</v>
      </c>
      <c r="W32" s="36">
        <f t="shared" si="5"/>
        <v>646.56082532154483</v>
      </c>
      <c r="X32" s="15" t="str">
        <f t="shared" si="6"/>
        <v>YES</v>
      </c>
      <c r="Y32" s="32" t="str">
        <f t="shared" si="7"/>
        <v xml:space="preserve"> </v>
      </c>
      <c r="AA32" s="29">
        <v>13</v>
      </c>
      <c r="AB32" s="35">
        <f t="shared" si="14"/>
        <v>0.14700000000000002</v>
      </c>
      <c r="AC32" s="36">
        <f t="shared" si="9"/>
        <v>636.45431588749136</v>
      </c>
      <c r="AD32" s="15" t="str">
        <f t="shared" si="10"/>
        <v>YES</v>
      </c>
      <c r="AE32" s="32">
        <f t="shared" si="11"/>
        <v>1154.6207852491061</v>
      </c>
    </row>
    <row r="33" spans="2:31" x14ac:dyDescent="0.3">
      <c r="B33" s="8"/>
      <c r="C33" s="8"/>
      <c r="D33" s="8"/>
      <c r="F33" s="8"/>
      <c r="G33" s="8"/>
      <c r="H33" s="8"/>
      <c r="J33" s="26" t="s">
        <v>7</v>
      </c>
      <c r="K33" s="32">
        <f>C10-C15-C16</f>
        <v>90</v>
      </c>
      <c r="O33" s="29">
        <v>14</v>
      </c>
      <c r="P33" s="35">
        <f t="shared" si="12"/>
        <v>0.14800000000000002</v>
      </c>
      <c r="Q33" s="36">
        <f t="shared" si="1"/>
        <v>632.11307912135919</v>
      </c>
      <c r="R33" s="15" t="str">
        <f t="shared" si="2"/>
        <v>YES</v>
      </c>
      <c r="S33" s="32">
        <f t="shared" si="3"/>
        <v>1146.886725189665</v>
      </c>
      <c r="U33" s="29">
        <v>14</v>
      </c>
      <c r="V33" s="35">
        <f t="shared" si="13"/>
        <v>0.14800000000000002</v>
      </c>
      <c r="W33" s="36">
        <f t="shared" si="5"/>
        <v>642.28783932179397</v>
      </c>
      <c r="X33" s="15" t="str">
        <f t="shared" si="6"/>
        <v>YES</v>
      </c>
      <c r="Y33" s="32" t="str">
        <f t="shared" si="7"/>
        <v xml:space="preserve"> </v>
      </c>
      <c r="AA33" s="29">
        <v>14</v>
      </c>
      <c r="AB33" s="35">
        <f t="shared" si="14"/>
        <v>0.14800000000000002</v>
      </c>
      <c r="AC33" s="36">
        <f t="shared" si="9"/>
        <v>632.11307912135919</v>
      </c>
      <c r="AD33" s="15" t="str">
        <f t="shared" si="10"/>
        <v>YES</v>
      </c>
      <c r="AE33" s="32">
        <f t="shared" si="11"/>
        <v>1146.886725189665</v>
      </c>
    </row>
    <row r="34" spans="2:31" x14ac:dyDescent="0.3">
      <c r="B34" s="8"/>
      <c r="C34" s="8"/>
      <c r="D34" s="8"/>
      <c r="F34" s="8"/>
      <c r="G34" s="8"/>
      <c r="H34" s="8"/>
      <c r="J34" s="26" t="s">
        <v>49</v>
      </c>
      <c r="K34" s="32">
        <f>C10-C15</f>
        <v>94</v>
      </c>
      <c r="O34" s="29">
        <v>15</v>
      </c>
      <c r="P34" s="35">
        <f t="shared" si="12"/>
        <v>0.14900000000000002</v>
      </c>
      <c r="Q34" s="36">
        <f t="shared" si="1"/>
        <v>627.82983412940382</v>
      </c>
      <c r="R34" s="15" t="str">
        <f t="shared" si="2"/>
        <v>YES</v>
      </c>
      <c r="S34" s="32">
        <f t="shared" si="3"/>
        <v>1139.2569365621057</v>
      </c>
      <c r="U34" s="29">
        <v>15</v>
      </c>
      <c r="V34" s="35">
        <f t="shared" si="13"/>
        <v>0.14900000000000002</v>
      </c>
      <c r="W34" s="36">
        <f t="shared" si="5"/>
        <v>638.0728349214603</v>
      </c>
      <c r="X34" s="15" t="str">
        <f t="shared" si="6"/>
        <v>YES</v>
      </c>
      <c r="Y34" s="32" t="str">
        <f t="shared" si="7"/>
        <v xml:space="preserve"> </v>
      </c>
      <c r="AA34" s="29">
        <v>15</v>
      </c>
      <c r="AB34" s="35">
        <f t="shared" si="14"/>
        <v>0.14900000000000002</v>
      </c>
      <c r="AC34" s="36">
        <f t="shared" si="9"/>
        <v>627.82983412940382</v>
      </c>
      <c r="AD34" s="15" t="str">
        <f t="shared" si="10"/>
        <v>YES</v>
      </c>
      <c r="AE34" s="32">
        <f t="shared" si="11"/>
        <v>1139.2569365621057</v>
      </c>
    </row>
    <row r="35" spans="2:31" ht="15.6" x14ac:dyDescent="0.35">
      <c r="B35" s="8"/>
      <c r="C35" s="8"/>
      <c r="D35" s="8"/>
      <c r="F35" s="8"/>
      <c r="G35" s="8"/>
      <c r="H35" s="8"/>
      <c r="J35" s="26" t="s">
        <v>6</v>
      </c>
      <c r="K35" s="32">
        <f>C11</f>
        <v>696</v>
      </c>
      <c r="O35" s="29">
        <v>16</v>
      </c>
      <c r="P35" s="35">
        <f t="shared" si="12"/>
        <v>0.15000000000000002</v>
      </c>
      <c r="Q35" s="36">
        <f t="shared" si="1"/>
        <v>623.60342098266472</v>
      </c>
      <c r="R35" s="15" t="str">
        <f t="shared" si="2"/>
        <v>YES</v>
      </c>
      <c r="S35" s="32">
        <f t="shared" si="3"/>
        <v>1131.7293340277929</v>
      </c>
      <c r="U35" s="29">
        <v>16</v>
      </c>
      <c r="V35" s="35">
        <f t="shared" si="13"/>
        <v>0.15000000000000002</v>
      </c>
      <c r="W35" s="36">
        <f t="shared" si="5"/>
        <v>633.9146521233431</v>
      </c>
      <c r="X35" s="15" t="str">
        <f t="shared" si="6"/>
        <v>YES</v>
      </c>
      <c r="Y35" s="32" t="str">
        <f t="shared" si="7"/>
        <v xml:space="preserve"> </v>
      </c>
      <c r="AA35" s="29">
        <v>16</v>
      </c>
      <c r="AB35" s="35">
        <f t="shared" si="14"/>
        <v>0.15000000000000002</v>
      </c>
      <c r="AC35" s="36">
        <f t="shared" si="9"/>
        <v>623.60342098266472</v>
      </c>
      <c r="AD35" s="15" t="str">
        <f t="shared" si="10"/>
        <v>YES</v>
      </c>
      <c r="AE35" s="32">
        <f t="shared" si="11"/>
        <v>1131.7293340277929</v>
      </c>
    </row>
    <row r="36" spans="2:31" ht="15.6" x14ac:dyDescent="0.35">
      <c r="B36" s="8"/>
      <c r="C36" s="8"/>
      <c r="D36" s="8"/>
      <c r="F36" s="8"/>
      <c r="G36" s="8"/>
      <c r="H36" s="8"/>
      <c r="J36" s="66" t="s">
        <v>5</v>
      </c>
      <c r="K36" s="42">
        <f>(K33/(SIN(K32)))-(K27/TAN(K32))</f>
        <v>80.218702520174816</v>
      </c>
      <c r="O36" s="29">
        <v>17</v>
      </c>
      <c r="P36" s="35">
        <f t="shared" si="12"/>
        <v>0.15100000000000002</v>
      </c>
      <c r="Q36" s="36">
        <f t="shared" si="1"/>
        <v>619.43271047814778</v>
      </c>
      <c r="R36" s="15" t="str">
        <f t="shared" si="2"/>
        <v>YES</v>
      </c>
      <c r="S36" s="32">
        <f t="shared" si="3"/>
        <v>1124.301887489466</v>
      </c>
      <c r="U36" s="29">
        <v>17</v>
      </c>
      <c r="V36" s="35">
        <f t="shared" si="13"/>
        <v>0.15100000000000002</v>
      </c>
      <c r="W36" s="36">
        <f t="shared" si="5"/>
        <v>629.81216165621777</v>
      </c>
      <c r="X36" s="15" t="str">
        <f t="shared" si="6"/>
        <v>YES</v>
      </c>
      <c r="Y36" s="32" t="str">
        <f t="shared" si="7"/>
        <v xml:space="preserve"> </v>
      </c>
      <c r="AA36" s="29">
        <v>17</v>
      </c>
      <c r="AB36" s="35">
        <f t="shared" si="14"/>
        <v>0.15100000000000002</v>
      </c>
      <c r="AC36" s="36">
        <f t="shared" si="9"/>
        <v>619.43271047814778</v>
      </c>
      <c r="AD36" s="15" t="str">
        <f t="shared" si="10"/>
        <v>YES</v>
      </c>
      <c r="AE36" s="32">
        <f t="shared" si="11"/>
        <v>1124.301887489466</v>
      </c>
    </row>
    <row r="37" spans="2:31" ht="15.6" x14ac:dyDescent="0.35">
      <c r="B37" s="8"/>
      <c r="C37" s="8"/>
      <c r="D37" s="8"/>
      <c r="F37" s="8"/>
      <c r="G37" s="8"/>
      <c r="H37" s="8"/>
      <c r="J37" s="66" t="s">
        <v>4</v>
      </c>
      <c r="K37" s="42">
        <f>(K33/(SIN(K32)))</f>
        <v>673.65600971363131</v>
      </c>
      <c r="O37" s="29">
        <v>18</v>
      </c>
      <c r="P37" s="35">
        <f t="shared" si="12"/>
        <v>0.15200000000000002</v>
      </c>
      <c r="Q37" s="36">
        <f t="shared" si="1"/>
        <v>615.31660312810163</v>
      </c>
      <c r="R37" s="15" t="str">
        <f t="shared" si="2"/>
        <v>YES</v>
      </c>
      <c r="S37" s="32">
        <f t="shared" si="3"/>
        <v>1116.9726202740894</v>
      </c>
      <c r="U37" s="29">
        <v>18</v>
      </c>
      <c r="V37" s="35">
        <f t="shared" si="13"/>
        <v>0.15200000000000002</v>
      </c>
      <c r="W37" s="36">
        <f t="shared" si="5"/>
        <v>625.76426396411273</v>
      </c>
      <c r="X37" s="15" t="str">
        <f t="shared" si="6"/>
        <v>YES</v>
      </c>
      <c r="Y37" s="32" t="str">
        <f t="shared" si="7"/>
        <v xml:space="preserve"> </v>
      </c>
      <c r="AA37" s="29">
        <v>18</v>
      </c>
      <c r="AB37" s="35">
        <f t="shared" si="14"/>
        <v>0.15200000000000002</v>
      </c>
      <c r="AC37" s="36">
        <f t="shared" si="9"/>
        <v>615.31660312810163</v>
      </c>
      <c r="AD37" s="15" t="str">
        <f t="shared" si="10"/>
        <v>YES</v>
      </c>
      <c r="AE37" s="32">
        <f t="shared" si="11"/>
        <v>1116.9726202740894</v>
      </c>
    </row>
    <row r="38" spans="2:31" ht="15.6" x14ac:dyDescent="0.35">
      <c r="B38" s="8"/>
      <c r="C38" s="8"/>
      <c r="D38" s="8"/>
      <c r="F38" s="8"/>
      <c r="G38" s="8"/>
      <c r="H38" s="8"/>
      <c r="J38" s="66" t="s">
        <v>3</v>
      </c>
      <c r="K38" s="42">
        <f>K36+K37</f>
        <v>753.87471223380612</v>
      </c>
      <c r="O38" s="29">
        <v>19</v>
      </c>
      <c r="P38" s="35">
        <f t="shared" si="12"/>
        <v>0.15300000000000002</v>
      </c>
      <c r="Q38" s="36">
        <f t="shared" si="1"/>
        <v>611.25402818893144</v>
      </c>
      <c r="R38" s="15" t="str">
        <f t="shared" si="2"/>
        <v>YES</v>
      </c>
      <c r="S38" s="32">
        <f t="shared" si="3"/>
        <v>1109.7396073869613</v>
      </c>
      <c r="U38" s="29">
        <v>19</v>
      </c>
      <c r="V38" s="35">
        <f t="shared" si="13"/>
        <v>0.15300000000000002</v>
      </c>
      <c r="W38" s="36">
        <f t="shared" si="5"/>
        <v>621.7698882352239</v>
      </c>
      <c r="X38" s="15" t="str">
        <f t="shared" si="6"/>
        <v>YES</v>
      </c>
      <c r="Y38" s="32" t="str">
        <f t="shared" si="7"/>
        <v xml:space="preserve"> </v>
      </c>
      <c r="AA38" s="29">
        <v>19</v>
      </c>
      <c r="AB38" s="35">
        <f t="shared" si="14"/>
        <v>0.15300000000000002</v>
      </c>
      <c r="AC38" s="36">
        <f t="shared" si="9"/>
        <v>611.25402818893144</v>
      </c>
      <c r="AD38" s="15" t="str">
        <f t="shared" si="10"/>
        <v>YES</v>
      </c>
      <c r="AE38" s="32">
        <f t="shared" si="11"/>
        <v>1109.7396073869613</v>
      </c>
    </row>
    <row r="39" spans="2:31" x14ac:dyDescent="0.3">
      <c r="B39" s="8"/>
      <c r="C39" s="8"/>
      <c r="D39" s="8"/>
      <c r="F39" s="8"/>
      <c r="G39" s="8"/>
      <c r="H39" s="8"/>
      <c r="J39" s="66" t="s">
        <v>2</v>
      </c>
      <c r="K39" s="42">
        <f>K36+K37</f>
        <v>753.87471223380612</v>
      </c>
      <c r="O39" s="29">
        <v>20</v>
      </c>
      <c r="P39" s="35">
        <f t="shared" si="12"/>
        <v>0.15400000000000003</v>
      </c>
      <c r="Q39" s="36">
        <f t="shared" si="1"/>
        <v>607.24394272794768</v>
      </c>
      <c r="R39" s="15" t="str">
        <f t="shared" si="2"/>
        <v>YES</v>
      </c>
      <c r="S39" s="32">
        <f t="shared" si="3"/>
        <v>1102.6009738338485</v>
      </c>
      <c r="U39" s="29">
        <v>20</v>
      </c>
      <c r="V39" s="35">
        <f t="shared" si="13"/>
        <v>0.15400000000000003</v>
      </c>
      <c r="W39" s="36">
        <f t="shared" si="5"/>
        <v>617.82799146866228</v>
      </c>
      <c r="X39" s="15" t="str">
        <f t="shared" si="6"/>
        <v>YES</v>
      </c>
      <c r="Y39" s="32" t="str">
        <f t="shared" si="7"/>
        <v xml:space="preserve"> </v>
      </c>
      <c r="AA39" s="29">
        <v>20</v>
      </c>
      <c r="AB39" s="35">
        <f t="shared" si="14"/>
        <v>0.15400000000000003</v>
      </c>
      <c r="AC39" s="36">
        <f t="shared" si="9"/>
        <v>607.24394272794768</v>
      </c>
      <c r="AD39" s="15" t="str">
        <f t="shared" si="10"/>
        <v>YES</v>
      </c>
      <c r="AE39" s="32">
        <f t="shared" si="11"/>
        <v>1102.6009738338485</v>
      </c>
    </row>
    <row r="40" spans="2:31" x14ac:dyDescent="0.3">
      <c r="B40" s="8"/>
      <c r="C40" s="8"/>
      <c r="D40" s="8"/>
      <c r="F40" s="8"/>
      <c r="G40" s="8"/>
      <c r="H40" s="8"/>
      <c r="J40" s="66" t="s">
        <v>1</v>
      </c>
      <c r="K40" s="42">
        <f>2*K36</f>
        <v>160.43740504034963</v>
      </c>
      <c r="O40" s="29">
        <v>21</v>
      </c>
      <c r="P40" s="35">
        <f t="shared" si="12"/>
        <v>0.15500000000000003</v>
      </c>
      <c r="Q40" s="36">
        <f t="shared" si="1"/>
        <v>603.28533072623929</v>
      </c>
      <c r="R40" s="15" t="str">
        <f t="shared" si="2"/>
        <v>YES</v>
      </c>
      <c r="S40" s="32">
        <f t="shared" si="3"/>
        <v>1095.5548930080668</v>
      </c>
      <c r="U40" s="29">
        <v>21</v>
      </c>
      <c r="V40" s="35">
        <f t="shared" si="13"/>
        <v>0.15500000000000003</v>
      </c>
      <c r="W40" s="36">
        <f t="shared" si="5"/>
        <v>613.93755757732811</v>
      </c>
      <c r="X40" s="15" t="str">
        <f t="shared" si="6"/>
        <v>YES</v>
      </c>
      <c r="Y40" s="32" t="str">
        <f t="shared" si="7"/>
        <v xml:space="preserve"> </v>
      </c>
      <c r="AA40" s="29">
        <v>21</v>
      </c>
      <c r="AB40" s="35">
        <f t="shared" si="14"/>
        <v>0.15500000000000003</v>
      </c>
      <c r="AC40" s="36">
        <f t="shared" si="9"/>
        <v>603.28533072623929</v>
      </c>
      <c r="AD40" s="15" t="str">
        <f t="shared" si="10"/>
        <v>YES</v>
      </c>
      <c r="AE40" s="32">
        <f t="shared" si="11"/>
        <v>1095.5548930080668</v>
      </c>
    </row>
    <row r="41" spans="2:31" x14ac:dyDescent="0.3">
      <c r="B41" s="8"/>
      <c r="C41" s="8"/>
      <c r="D41" s="8"/>
      <c r="F41" s="8"/>
      <c r="G41" s="8"/>
      <c r="H41" s="8"/>
      <c r="J41" s="26"/>
      <c r="K41" s="32"/>
      <c r="O41" s="29">
        <v>22</v>
      </c>
      <c r="P41" s="35">
        <f t="shared" si="12"/>
        <v>0.15600000000000003</v>
      </c>
      <c r="Q41" s="36">
        <f t="shared" si="1"/>
        <v>599.37720221605241</v>
      </c>
      <c r="R41" s="15" t="str">
        <f t="shared" si="2"/>
        <v>YES</v>
      </c>
      <c r="S41" s="32">
        <f t="shared" si="3"/>
        <v>1088.5995851395978</v>
      </c>
      <c r="U41" s="29">
        <v>22</v>
      </c>
      <c r="V41" s="35">
        <f t="shared" si="13"/>
        <v>0.15600000000000003</v>
      </c>
      <c r="W41" s="36">
        <f t="shared" si="5"/>
        <v>610.09759652528965</v>
      </c>
      <c r="X41" s="15" t="str">
        <f t="shared" si="6"/>
        <v>YES</v>
      </c>
      <c r="Y41" s="32" t="str">
        <f t="shared" si="7"/>
        <v xml:space="preserve"> </v>
      </c>
      <c r="AA41" s="29">
        <v>22</v>
      </c>
      <c r="AB41" s="35">
        <f t="shared" si="14"/>
        <v>0.15600000000000003</v>
      </c>
      <c r="AC41" s="36">
        <f t="shared" si="9"/>
        <v>599.37720221605241</v>
      </c>
      <c r="AD41" s="15" t="str">
        <f t="shared" si="10"/>
        <v>YES</v>
      </c>
      <c r="AE41" s="32">
        <f t="shared" si="11"/>
        <v>1088.5995851395978</v>
      </c>
    </row>
    <row r="42" spans="2:31" x14ac:dyDescent="0.3">
      <c r="B42" s="8"/>
      <c r="C42" s="8"/>
      <c r="D42" s="8"/>
      <c r="F42" s="8"/>
      <c r="G42" s="8"/>
      <c r="H42" s="8"/>
      <c r="J42" s="26" t="s">
        <v>50</v>
      </c>
      <c r="K42" s="56" t="str">
        <f>IF(G10&lt;C12,"Yes","No")</f>
        <v>Yes</v>
      </c>
      <c r="O42" s="29">
        <v>23</v>
      </c>
      <c r="P42" s="35">
        <f t="shared" si="12"/>
        <v>0.15700000000000003</v>
      </c>
      <c r="Q42" s="36">
        <f t="shared" si="1"/>
        <v>595.51859245113633</v>
      </c>
      <c r="R42" s="15" t="str">
        <f t="shared" si="2"/>
        <v>YES</v>
      </c>
      <c r="S42" s="32">
        <f t="shared" si="3"/>
        <v>1081.733315803478</v>
      </c>
      <c r="U42" s="29">
        <v>23</v>
      </c>
      <c r="V42" s="35">
        <f t="shared" si="13"/>
        <v>0.15700000000000003</v>
      </c>
      <c r="W42" s="36">
        <f t="shared" si="5"/>
        <v>606.30714349812843</v>
      </c>
      <c r="X42" s="15" t="str">
        <f t="shared" si="6"/>
        <v>YES</v>
      </c>
      <c r="Y42" s="32" t="str">
        <f t="shared" si="7"/>
        <v xml:space="preserve"> </v>
      </c>
      <c r="AA42" s="29">
        <v>23</v>
      </c>
      <c r="AB42" s="35">
        <f t="shared" si="14"/>
        <v>0.15700000000000003</v>
      </c>
      <c r="AC42" s="36">
        <f t="shared" si="9"/>
        <v>595.51859245113633</v>
      </c>
      <c r="AD42" s="15" t="str">
        <f t="shared" si="10"/>
        <v>YES</v>
      </c>
      <c r="AE42" s="32">
        <f t="shared" si="11"/>
        <v>1081.733315803478</v>
      </c>
    </row>
    <row r="43" spans="2:31" ht="15" thickBot="1" x14ac:dyDescent="0.35">
      <c r="B43" s="8"/>
      <c r="C43" s="8"/>
      <c r="D43" s="8"/>
      <c r="F43" s="8"/>
      <c r="G43" s="8"/>
      <c r="H43" s="8"/>
      <c r="J43" s="61" t="s">
        <v>0</v>
      </c>
      <c r="K43" s="62" t="str">
        <f>IF(K39&gt;K26,IF(K42="yes",IF(ISNA(V3),"NO","YES"),"No"),"NO")</f>
        <v>NO</v>
      </c>
      <c r="O43" s="29">
        <v>24</v>
      </c>
      <c r="P43" s="35">
        <f t="shared" si="12"/>
        <v>0.15800000000000003</v>
      </c>
      <c r="Q43" s="36">
        <f t="shared" si="1"/>
        <v>591.70856110859415</v>
      </c>
      <c r="R43" s="15" t="str">
        <f t="shared" si="2"/>
        <v>YES</v>
      </c>
      <c r="S43" s="32">
        <f t="shared" si="3"/>
        <v>1074.9543944848256</v>
      </c>
      <c r="U43" s="29">
        <v>24</v>
      </c>
      <c r="V43" s="35">
        <f t="shared" si="13"/>
        <v>0.15800000000000003</v>
      </c>
      <c r="W43" s="36">
        <f t="shared" si="5"/>
        <v>602.56525810479104</v>
      </c>
      <c r="X43" s="15" t="str">
        <f t="shared" si="6"/>
        <v>YES</v>
      </c>
      <c r="Y43" s="32" t="str">
        <f t="shared" si="7"/>
        <v xml:space="preserve"> </v>
      </c>
      <c r="AA43" s="29">
        <v>24</v>
      </c>
      <c r="AB43" s="35">
        <f t="shared" si="14"/>
        <v>0.15800000000000003</v>
      </c>
      <c r="AC43" s="36">
        <f t="shared" si="9"/>
        <v>591.70856110859415</v>
      </c>
      <c r="AD43" s="15" t="str">
        <f t="shared" si="10"/>
        <v>YES</v>
      </c>
      <c r="AE43" s="32">
        <f t="shared" si="11"/>
        <v>1074.9543944848256</v>
      </c>
    </row>
    <row r="44" spans="2:31" x14ac:dyDescent="0.3">
      <c r="B44" s="8"/>
      <c r="C44" s="8"/>
      <c r="D44" s="8"/>
      <c r="F44" s="8"/>
      <c r="G44" s="8"/>
      <c r="H44" s="8"/>
      <c r="O44" s="29">
        <v>25</v>
      </c>
      <c r="P44" s="35">
        <f t="shared" si="12"/>
        <v>0.15900000000000003</v>
      </c>
      <c r="Q44" s="36">
        <f t="shared" si="1"/>
        <v>587.94619152085261</v>
      </c>
      <c r="R44" s="15" t="str">
        <f t="shared" si="2"/>
        <v>YES</v>
      </c>
      <c r="S44" s="32">
        <f t="shared" si="3"/>
        <v>1068.2611731980242</v>
      </c>
      <c r="U44" s="29">
        <v>25</v>
      </c>
      <c r="V44" s="35">
        <f t="shared" si="13"/>
        <v>0.15900000000000003</v>
      </c>
      <c r="W44" s="36">
        <f t="shared" si="5"/>
        <v>598.87102360955816</v>
      </c>
      <c r="X44" s="15" t="str">
        <f t="shared" si="6"/>
        <v>YES</v>
      </c>
      <c r="Y44" s="32" t="str">
        <f t="shared" si="7"/>
        <v xml:space="preserve"> </v>
      </c>
      <c r="AA44" s="29">
        <v>25</v>
      </c>
      <c r="AB44" s="35">
        <f t="shared" si="14"/>
        <v>0.15900000000000003</v>
      </c>
      <c r="AC44" s="36">
        <f t="shared" si="9"/>
        <v>587.94619152085261</v>
      </c>
      <c r="AD44" s="15" t="str">
        <f t="shared" si="10"/>
        <v>YES</v>
      </c>
      <c r="AE44" s="32">
        <f t="shared" si="11"/>
        <v>1068.2611731980242</v>
      </c>
    </row>
    <row r="45" spans="2:31" x14ac:dyDescent="0.3">
      <c r="B45" s="8"/>
      <c r="C45" s="8"/>
      <c r="D45" s="8"/>
      <c r="F45" s="8"/>
      <c r="G45" s="8"/>
      <c r="H45" s="8"/>
      <c r="O45" s="29">
        <v>26</v>
      </c>
      <c r="P45" s="35">
        <f t="shared" si="12"/>
        <v>0.16000000000000003</v>
      </c>
      <c r="Q45" s="36">
        <f t="shared" si="1"/>
        <v>584.23058993643338</v>
      </c>
      <c r="R45" s="15" t="str">
        <f t="shared" si="2"/>
        <v>YES</v>
      </c>
      <c r="S45" s="32">
        <f t="shared" si="3"/>
        <v>1061.65204515768</v>
      </c>
      <c r="U45" s="29">
        <v>26</v>
      </c>
      <c r="V45" s="35">
        <f t="shared" si="13"/>
        <v>0.16000000000000003</v>
      </c>
      <c r="W45" s="36">
        <f t="shared" si="5"/>
        <v>595.22354619281634</v>
      </c>
      <c r="X45" s="15" t="str">
        <f t="shared" si="6"/>
        <v>YES</v>
      </c>
      <c r="Y45" s="32" t="str">
        <f t="shared" si="7"/>
        <v xml:space="preserve"> </v>
      </c>
      <c r="AA45" s="29">
        <v>26</v>
      </c>
      <c r="AB45" s="35">
        <f t="shared" si="14"/>
        <v>0.16000000000000003</v>
      </c>
      <c r="AC45" s="36">
        <f t="shared" si="9"/>
        <v>584.23058993643338</v>
      </c>
      <c r="AD45" s="15" t="str">
        <f t="shared" si="10"/>
        <v>YES</v>
      </c>
      <c r="AE45" s="32">
        <f t="shared" si="11"/>
        <v>1061.65204515768</v>
      </c>
    </row>
    <row r="46" spans="2:31" x14ac:dyDescent="0.3">
      <c r="B46" s="8"/>
      <c r="C46" s="8"/>
      <c r="D46" s="8"/>
      <c r="F46" s="8"/>
      <c r="G46" s="8"/>
      <c r="H46" s="8"/>
      <c r="O46" s="29">
        <v>27</v>
      </c>
      <c r="P46" s="35">
        <f t="shared" si="12"/>
        <v>0.16100000000000003</v>
      </c>
      <c r="Q46" s="36">
        <f t="shared" si="1"/>
        <v>580.5608848082727</v>
      </c>
      <c r="R46" s="15" t="str">
        <f t="shared" si="2"/>
        <v>YES</v>
      </c>
      <c r="S46" s="32">
        <f t="shared" si="3"/>
        <v>1055.1254434991156</v>
      </c>
      <c r="U46" s="29">
        <v>27</v>
      </c>
      <c r="V46" s="35">
        <f t="shared" si="13"/>
        <v>0.16100000000000003</v>
      </c>
      <c r="W46" s="36">
        <f t="shared" si="5"/>
        <v>591.62195423937771</v>
      </c>
      <c r="X46" s="15" t="str">
        <f t="shared" si="6"/>
        <v>YES</v>
      </c>
      <c r="Y46" s="32" t="str">
        <f t="shared" si="7"/>
        <v xml:space="preserve"> </v>
      </c>
      <c r="AA46" s="29">
        <v>27</v>
      </c>
      <c r="AB46" s="35">
        <f t="shared" si="14"/>
        <v>0.16100000000000003</v>
      </c>
      <c r="AC46" s="36">
        <f t="shared" si="9"/>
        <v>580.5608848082727</v>
      </c>
      <c r="AD46" s="15" t="str">
        <f t="shared" si="10"/>
        <v>YES</v>
      </c>
      <c r="AE46" s="32">
        <f t="shared" si="11"/>
        <v>1055.1254434991156</v>
      </c>
    </row>
    <row r="47" spans="2:31" x14ac:dyDescent="0.3">
      <c r="B47" s="8"/>
      <c r="C47" s="8"/>
      <c r="D47" s="8"/>
      <c r="F47" s="8"/>
      <c r="G47" s="8"/>
      <c r="H47" s="8"/>
      <c r="J47" s="83" t="s">
        <v>53</v>
      </c>
      <c r="K47" s="83"/>
      <c r="O47" s="29">
        <v>28</v>
      </c>
      <c r="P47" s="35">
        <f t="shared" si="12"/>
        <v>0.16200000000000003</v>
      </c>
      <c r="Q47" s="36">
        <f t="shared" si="1"/>
        <v>576.93622610840032</v>
      </c>
      <c r="R47" s="15" t="str">
        <f t="shared" si="2"/>
        <v>YES</v>
      </c>
      <c r="S47" s="32">
        <f t="shared" si="3"/>
        <v>1048.6798400462462</v>
      </c>
      <c r="U47" s="29">
        <v>28</v>
      </c>
      <c r="V47" s="35">
        <f t="shared" si="13"/>
        <v>0.16200000000000003</v>
      </c>
      <c r="W47" s="36">
        <f t="shared" si="5"/>
        <v>588.06539765315904</v>
      </c>
      <c r="X47" s="15" t="str">
        <f t="shared" si="6"/>
        <v>YES</v>
      </c>
      <c r="Y47" s="32" t="str">
        <f t="shared" si="7"/>
        <v xml:space="preserve"> </v>
      </c>
      <c r="AA47" s="29">
        <v>28</v>
      </c>
      <c r="AB47" s="35">
        <f t="shared" si="14"/>
        <v>0.16200000000000003</v>
      </c>
      <c r="AC47" s="36">
        <f t="shared" si="9"/>
        <v>576.93622610840032</v>
      </c>
      <c r="AD47" s="15" t="str">
        <f t="shared" si="10"/>
        <v>YES</v>
      </c>
      <c r="AE47" s="32">
        <f t="shared" si="11"/>
        <v>1048.6798400462462</v>
      </c>
    </row>
    <row r="48" spans="2:31" ht="15" thickBot="1" x14ac:dyDescent="0.35">
      <c r="B48" s="8"/>
      <c r="C48" s="8"/>
      <c r="D48" s="8"/>
      <c r="F48" s="8"/>
      <c r="G48" s="8"/>
      <c r="H48" s="8"/>
      <c r="J48" s="69" t="s">
        <v>55</v>
      </c>
      <c r="K48" s="69"/>
      <c r="O48" s="29">
        <v>29</v>
      </c>
      <c r="P48" s="35">
        <f t="shared" si="12"/>
        <v>0.16300000000000003</v>
      </c>
      <c r="Q48" s="36">
        <f t="shared" si="1"/>
        <v>573.3557846678442</v>
      </c>
      <c r="R48" s="15" t="str">
        <f t="shared" si="2"/>
        <v>YES</v>
      </c>
      <c r="S48" s="32">
        <f t="shared" si="3"/>
        <v>1042.3137441248159</v>
      </c>
      <c r="U48" s="29">
        <v>29</v>
      </c>
      <c r="V48" s="35">
        <f t="shared" si="13"/>
        <v>0.16300000000000003</v>
      </c>
      <c r="W48" s="36">
        <f t="shared" si="5"/>
        <v>584.55304719708602</v>
      </c>
      <c r="X48" s="15" t="str">
        <f t="shared" si="6"/>
        <v>YES</v>
      </c>
      <c r="Y48" s="32" t="str">
        <f t="shared" si="7"/>
        <v xml:space="preserve"> </v>
      </c>
      <c r="AA48" s="29">
        <v>29</v>
      </c>
      <c r="AB48" s="35">
        <f t="shared" si="14"/>
        <v>0.16300000000000003</v>
      </c>
      <c r="AC48" s="36">
        <f t="shared" si="9"/>
        <v>573.3557846678442</v>
      </c>
      <c r="AD48" s="15" t="str">
        <f t="shared" si="10"/>
        <v>YES</v>
      </c>
      <c r="AE48" s="32">
        <f t="shared" si="11"/>
        <v>1042.3137441248159</v>
      </c>
    </row>
    <row r="49" spans="2:31" x14ac:dyDescent="0.3">
      <c r="B49" s="8"/>
      <c r="C49" s="8"/>
      <c r="D49" s="8"/>
      <c r="F49" s="8"/>
      <c r="G49" s="8"/>
      <c r="H49" s="8"/>
      <c r="J49" s="18" t="s">
        <v>14</v>
      </c>
      <c r="K49" s="19">
        <f>C11+1</f>
        <v>697</v>
      </c>
      <c r="O49" s="29">
        <v>30</v>
      </c>
      <c r="P49" s="35">
        <f t="shared" si="12"/>
        <v>0.16400000000000003</v>
      </c>
      <c r="Q49" s="36">
        <f t="shared" si="1"/>
        <v>569.81875154068553</v>
      </c>
      <c r="R49" s="15" t="str">
        <f t="shared" si="2"/>
        <v>YES</v>
      </c>
      <c r="S49" s="32">
        <f t="shared" si="3"/>
        <v>1036.025701419047</v>
      </c>
      <c r="U49" s="29">
        <v>30</v>
      </c>
      <c r="V49" s="35">
        <f t="shared" si="13"/>
        <v>0.16400000000000003</v>
      </c>
      <c r="W49" s="36">
        <f t="shared" si="5"/>
        <v>581.08409385714867</v>
      </c>
      <c r="X49" s="15" t="str">
        <f t="shared" si="6"/>
        <v>YES</v>
      </c>
      <c r="Y49" s="32" t="str">
        <f t="shared" si="7"/>
        <v xml:space="preserve"> </v>
      </c>
      <c r="AA49" s="29">
        <v>30</v>
      </c>
      <c r="AB49" s="35">
        <f t="shared" si="14"/>
        <v>0.16400000000000003</v>
      </c>
      <c r="AC49" s="36">
        <f t="shared" si="9"/>
        <v>569.81875154068553</v>
      </c>
      <c r="AD49" s="15" t="str">
        <f t="shared" si="10"/>
        <v>YES</v>
      </c>
      <c r="AE49" s="32">
        <f t="shared" si="11"/>
        <v>1036.025701419047</v>
      </c>
    </row>
    <row r="50" spans="2:31" x14ac:dyDescent="0.3">
      <c r="B50" s="8"/>
      <c r="C50" s="8"/>
      <c r="D50" s="8"/>
      <c r="F50" s="8"/>
      <c r="G50" s="8"/>
      <c r="H50" s="8"/>
      <c r="J50" s="26" t="s">
        <v>38</v>
      </c>
      <c r="K50" s="27">
        <f>$G$10</f>
        <v>11</v>
      </c>
      <c r="O50" s="29">
        <v>31</v>
      </c>
      <c r="P50" s="35">
        <f t="shared" si="12"/>
        <v>0.16500000000000004</v>
      </c>
      <c r="Q50" s="36">
        <f t="shared" si="1"/>
        <v>566.3243373912386</v>
      </c>
      <c r="R50" s="15" t="str">
        <f t="shared" si="2"/>
        <v>YES</v>
      </c>
      <c r="S50" s="32">
        <f t="shared" si="3"/>
        <v>1029.8142928698708</v>
      </c>
      <c r="U50" s="29">
        <v>31</v>
      </c>
      <c r="V50" s="35">
        <f t="shared" si="13"/>
        <v>0.16500000000000004</v>
      </c>
      <c r="W50" s="36">
        <f t="shared" si="5"/>
        <v>577.65774822958178</v>
      </c>
      <c r="X50" s="15" t="str">
        <f t="shared" si="6"/>
        <v>YES</v>
      </c>
      <c r="Y50" s="32" t="str">
        <f t="shared" si="7"/>
        <v xml:space="preserve"> </v>
      </c>
      <c r="AA50" s="29">
        <v>31</v>
      </c>
      <c r="AB50" s="35">
        <f t="shared" si="14"/>
        <v>0.16500000000000004</v>
      </c>
      <c r="AC50" s="36">
        <f t="shared" si="9"/>
        <v>566.3243373912386</v>
      </c>
      <c r="AD50" s="15" t="str">
        <f t="shared" si="10"/>
        <v>YES</v>
      </c>
      <c r="AE50" s="32">
        <f t="shared" si="11"/>
        <v>1029.8142928698708</v>
      </c>
    </row>
    <row r="51" spans="2:31" ht="15.6" x14ac:dyDescent="0.35">
      <c r="B51" s="8"/>
      <c r="C51" s="8"/>
      <c r="D51" s="8"/>
      <c r="F51" s="8"/>
      <c r="G51" s="8"/>
      <c r="H51" s="8"/>
      <c r="J51" s="26" t="s">
        <v>12</v>
      </c>
      <c r="K51" s="33">
        <f>ROUND(ATAN($K$57/$K$58),3)</f>
        <v>0.13400000000000001</v>
      </c>
      <c r="O51" s="29">
        <v>32</v>
      </c>
      <c r="P51" s="35">
        <f t="shared" si="12"/>
        <v>0.16600000000000004</v>
      </c>
      <c r="Q51" s="36">
        <f t="shared" si="1"/>
        <v>562.87177190338127</v>
      </c>
      <c r="R51" s="15" t="str">
        <f t="shared" si="2"/>
        <v>YES</v>
      </c>
      <c r="S51" s="32">
        <f t="shared" si="3"/>
        <v>1023.6781336129769</v>
      </c>
      <c r="U51" s="29">
        <v>32</v>
      </c>
      <c r="V51" s="35">
        <f t="shared" si="13"/>
        <v>0.16600000000000004</v>
      </c>
      <c r="W51" s="36">
        <f t="shared" si="5"/>
        <v>574.27323993019456</v>
      </c>
      <c r="X51" s="15" t="str">
        <f t="shared" si="6"/>
        <v>YES</v>
      </c>
      <c r="Y51" s="32" t="str">
        <f t="shared" si="7"/>
        <v xml:space="preserve"> </v>
      </c>
      <c r="AA51" s="29">
        <v>32</v>
      </c>
      <c r="AB51" s="35">
        <f t="shared" si="14"/>
        <v>0.16600000000000004</v>
      </c>
      <c r="AC51" s="36">
        <f t="shared" si="9"/>
        <v>562.87177190338127</v>
      </c>
      <c r="AD51" s="15" t="str">
        <f t="shared" si="10"/>
        <v>YES</v>
      </c>
      <c r="AE51" s="32">
        <f t="shared" si="11"/>
        <v>1023.6781336129769</v>
      </c>
    </row>
    <row r="52" spans="2:31" ht="15.6" x14ac:dyDescent="0.35">
      <c r="B52" s="8"/>
      <c r="C52" s="8"/>
      <c r="D52" s="8"/>
      <c r="F52" s="8"/>
      <c r="G52" s="8"/>
      <c r="H52" s="8"/>
      <c r="J52" s="26" t="s">
        <v>11</v>
      </c>
      <c r="K52" s="34">
        <f>$K$50*SIN($K$51)</f>
        <v>1.4695927680075849</v>
      </c>
      <c r="O52" s="29">
        <v>33</v>
      </c>
      <c r="P52" s="35">
        <f t="shared" si="12"/>
        <v>0.16700000000000004</v>
      </c>
      <c r="Q52" s="36">
        <f t="shared" si="1"/>
        <v>559.46030321110675</v>
      </c>
      <c r="R52" s="15" t="str">
        <f t="shared" si="2"/>
        <v>YES</v>
      </c>
      <c r="S52" s="32">
        <f t="shared" si="3"/>
        <v>1017.6158719550192</v>
      </c>
      <c r="U52" s="29">
        <v>33</v>
      </c>
      <c r="V52" s="35">
        <f t="shared" si="13"/>
        <v>0.16700000000000004</v>
      </c>
      <c r="W52" s="36">
        <f t="shared" si="5"/>
        <v>570.92981702492318</v>
      </c>
      <c r="X52" s="15" t="str">
        <f t="shared" si="6"/>
        <v>YES</v>
      </c>
      <c r="Y52" s="32" t="str">
        <f t="shared" si="7"/>
        <v xml:space="preserve"> </v>
      </c>
      <c r="AA52" s="29">
        <v>33</v>
      </c>
      <c r="AB52" s="35">
        <f t="shared" si="14"/>
        <v>0.16700000000000004</v>
      </c>
      <c r="AC52" s="36">
        <f t="shared" si="9"/>
        <v>559.46030321110675</v>
      </c>
      <c r="AD52" s="15" t="str">
        <f t="shared" si="10"/>
        <v>YES</v>
      </c>
      <c r="AE52" s="32">
        <f t="shared" si="11"/>
        <v>1017.6158719550192</v>
      </c>
    </row>
    <row r="53" spans="2:31" ht="15.6" x14ac:dyDescent="0.35">
      <c r="B53" s="8"/>
      <c r="C53" s="8"/>
      <c r="D53" s="8"/>
      <c r="F53" s="8"/>
      <c r="G53" s="8"/>
      <c r="H53" s="8"/>
      <c r="J53" s="26" t="s">
        <v>10</v>
      </c>
      <c r="K53" s="34">
        <f>$K$57/(TAN($K$55))</f>
        <v>692.06114790939159</v>
      </c>
      <c r="O53" s="29">
        <v>34</v>
      </c>
      <c r="P53" s="35">
        <f t="shared" si="12"/>
        <v>0.16800000000000004</v>
      </c>
      <c r="Q53" s="36">
        <f t="shared" si="1"/>
        <v>556.08919734941333</v>
      </c>
      <c r="R53" s="15" t="str">
        <f t="shared" si="2"/>
        <v>YES</v>
      </c>
      <c r="S53" s="32">
        <f t="shared" si="3"/>
        <v>1011.6261883863846</v>
      </c>
      <c r="U53" s="29">
        <v>34</v>
      </c>
      <c r="V53" s="35">
        <f t="shared" si="13"/>
        <v>0.16800000000000004</v>
      </c>
      <c r="W53" s="36">
        <f t="shared" si="5"/>
        <v>567.62674548071993</v>
      </c>
      <c r="X53" s="15" t="str">
        <f t="shared" si="6"/>
        <v>YES</v>
      </c>
      <c r="Y53" s="32" t="str">
        <f t="shared" si="7"/>
        <v xml:space="preserve"> </v>
      </c>
      <c r="AA53" s="29">
        <v>34</v>
      </c>
      <c r="AB53" s="35">
        <f t="shared" si="14"/>
        <v>0.16800000000000004</v>
      </c>
      <c r="AC53" s="36">
        <f t="shared" si="9"/>
        <v>556.08919734941333</v>
      </c>
      <c r="AD53" s="15" t="str">
        <f t="shared" si="10"/>
        <v>YES</v>
      </c>
      <c r="AE53" s="32">
        <f t="shared" si="11"/>
        <v>1011.6261883863846</v>
      </c>
    </row>
    <row r="54" spans="2:31" ht="15.6" x14ac:dyDescent="0.35">
      <c r="B54" s="8"/>
      <c r="C54" s="8"/>
      <c r="D54" s="8"/>
      <c r="F54" s="8"/>
      <c r="G54" s="8"/>
      <c r="H54" s="8"/>
      <c r="J54" s="26" t="s">
        <v>9</v>
      </c>
      <c r="K54" s="34">
        <f>$K$52+$K$53</f>
        <v>693.53074067739919</v>
      </c>
      <c r="O54" s="29">
        <v>35</v>
      </c>
      <c r="P54" s="35">
        <f t="shared" si="12"/>
        <v>0.16900000000000004</v>
      </c>
      <c r="Q54" s="36">
        <f t="shared" si="1"/>
        <v>552.75773772468813</v>
      </c>
      <c r="R54" s="15" t="str">
        <f t="shared" si="2"/>
        <v>YES</v>
      </c>
      <c r="S54" s="32">
        <f t="shared" si="3"/>
        <v>1005.7077946290126</v>
      </c>
      <c r="U54" s="29">
        <v>35</v>
      </c>
      <c r="V54" s="35">
        <f t="shared" si="13"/>
        <v>0.16900000000000004</v>
      </c>
      <c r="W54" s="36">
        <f t="shared" si="5"/>
        <v>564.36330863593776</v>
      </c>
      <c r="X54" s="15" t="str">
        <f t="shared" si="6"/>
        <v>YES</v>
      </c>
      <c r="Y54" s="32" t="str">
        <f t="shared" si="7"/>
        <v xml:space="preserve"> </v>
      </c>
      <c r="AA54" s="29">
        <v>35</v>
      </c>
      <c r="AB54" s="35">
        <f t="shared" si="14"/>
        <v>0.16900000000000004</v>
      </c>
      <c r="AC54" s="36">
        <f t="shared" si="9"/>
        <v>552.75773772468813</v>
      </c>
      <c r="AD54" s="15" t="str">
        <f t="shared" si="10"/>
        <v>YES</v>
      </c>
      <c r="AE54" s="32">
        <f t="shared" si="11"/>
        <v>1005.7077946290126</v>
      </c>
    </row>
    <row r="55" spans="2:31" ht="15.6" x14ac:dyDescent="0.35">
      <c r="B55" s="8"/>
      <c r="C55" s="8"/>
      <c r="D55" s="8"/>
      <c r="F55" s="8"/>
      <c r="G55" s="8"/>
      <c r="H55" s="8"/>
      <c r="J55" s="26" t="s">
        <v>8</v>
      </c>
      <c r="K55" s="37">
        <f>IF(ISNA($AB$3),$K$51,ROUND($AB$3,3))</f>
        <v>0.13500000000000001</v>
      </c>
      <c r="O55" s="29">
        <v>36</v>
      </c>
      <c r="P55" s="35">
        <f t="shared" si="12"/>
        <v>0.17000000000000004</v>
      </c>
      <c r="Q55" s="36">
        <f t="shared" si="1"/>
        <v>549.46522460378424</v>
      </c>
      <c r="R55" s="15" t="str">
        <f t="shared" si="2"/>
        <v>YES</v>
      </c>
      <c r="S55" s="32">
        <f t="shared" si="3"/>
        <v>999.85943271781957</v>
      </c>
      <c r="U55" s="29">
        <v>36</v>
      </c>
      <c r="V55" s="35">
        <f t="shared" si="13"/>
        <v>0.17000000000000004</v>
      </c>
      <c r="W55" s="36">
        <f t="shared" si="5"/>
        <v>561.13880668940692</v>
      </c>
      <c r="X55" s="15" t="str">
        <f t="shared" si="6"/>
        <v>YES</v>
      </c>
      <c r="Y55" s="32" t="str">
        <f t="shared" si="7"/>
        <v xml:space="preserve"> </v>
      </c>
      <c r="AA55" s="29">
        <v>36</v>
      </c>
      <c r="AB55" s="35">
        <f t="shared" si="14"/>
        <v>0.17000000000000004</v>
      </c>
      <c r="AC55" s="36">
        <f t="shared" si="9"/>
        <v>549.46522460378424</v>
      </c>
      <c r="AD55" s="15" t="str">
        <f t="shared" si="10"/>
        <v>YES</v>
      </c>
      <c r="AE55" s="32">
        <f t="shared" si="11"/>
        <v>999.85943271781957</v>
      </c>
    </row>
    <row r="56" spans="2:31" x14ac:dyDescent="0.3">
      <c r="B56" s="8"/>
      <c r="C56" s="8"/>
      <c r="D56" s="8"/>
      <c r="F56" s="8"/>
      <c r="G56" s="8"/>
      <c r="H56" s="8"/>
      <c r="J56" s="26" t="s">
        <v>7</v>
      </c>
      <c r="K56" s="27">
        <f>$C$10-$C$15-$C$16</f>
        <v>90</v>
      </c>
      <c r="O56" s="29">
        <v>37</v>
      </c>
      <c r="P56" s="35">
        <f t="shared" si="12"/>
        <v>0.17100000000000004</v>
      </c>
      <c r="Q56" s="36">
        <f t="shared" si="1"/>
        <v>546.21097462102432</v>
      </c>
      <c r="R56" s="15" t="str">
        <f t="shared" si="2"/>
        <v>YES</v>
      </c>
      <c r="S56" s="32">
        <f t="shared" si="3"/>
        <v>994.07987411435602</v>
      </c>
      <c r="U56" s="29">
        <v>37</v>
      </c>
      <c r="V56" s="35">
        <f t="shared" si="13"/>
        <v>0.17100000000000004</v>
      </c>
      <c r="W56" s="36">
        <f t="shared" si="5"/>
        <v>557.9525562074391</v>
      </c>
      <c r="X56" s="15" t="str">
        <f t="shared" si="6"/>
        <v>YES</v>
      </c>
      <c r="Y56" s="32" t="str">
        <f t="shared" si="7"/>
        <v xml:space="preserve"> </v>
      </c>
      <c r="AA56" s="29">
        <v>37</v>
      </c>
      <c r="AB56" s="35">
        <f t="shared" si="14"/>
        <v>0.17100000000000004</v>
      </c>
      <c r="AC56" s="36">
        <f t="shared" si="9"/>
        <v>546.21097462102432</v>
      </c>
      <c r="AD56" s="15" t="str">
        <f t="shared" si="10"/>
        <v>YES</v>
      </c>
      <c r="AE56" s="32">
        <f t="shared" si="11"/>
        <v>994.07987411435602</v>
      </c>
    </row>
    <row r="57" spans="2:31" x14ac:dyDescent="0.3">
      <c r="B57" s="8"/>
      <c r="C57" s="8"/>
      <c r="D57" s="8"/>
      <c r="F57" s="8"/>
      <c r="G57" s="8"/>
      <c r="H57" s="8"/>
      <c r="J57" s="26" t="s">
        <v>49</v>
      </c>
      <c r="K57" s="27">
        <f>$C$10-$C$15</f>
        <v>94</v>
      </c>
      <c r="O57" s="29">
        <v>38</v>
      </c>
      <c r="P57" s="35">
        <f t="shared" si="12"/>
        <v>0.17200000000000004</v>
      </c>
      <c r="Q57" s="36">
        <f t="shared" si="1"/>
        <v>542.9943203024028</v>
      </c>
      <c r="R57" s="15" t="str">
        <f t="shared" si="2"/>
        <v>YES</v>
      </c>
      <c r="S57" s="32">
        <f t="shared" si="3"/>
        <v>988.36791885137939</v>
      </c>
      <c r="U57" s="29">
        <v>38</v>
      </c>
      <c r="V57" s="35">
        <f t="shared" si="13"/>
        <v>0.17200000000000004</v>
      </c>
      <c r="W57" s="36">
        <f t="shared" si="5"/>
        <v>554.80388964802887</v>
      </c>
      <c r="X57" s="15" t="str">
        <f t="shared" si="6"/>
        <v>YES</v>
      </c>
      <c r="Y57" s="32" t="str">
        <f t="shared" si="7"/>
        <v xml:space="preserve"> </v>
      </c>
      <c r="AA57" s="29">
        <v>38</v>
      </c>
      <c r="AB57" s="35">
        <f t="shared" si="14"/>
        <v>0.17200000000000004</v>
      </c>
      <c r="AC57" s="36">
        <f t="shared" si="9"/>
        <v>542.9943203024028</v>
      </c>
      <c r="AD57" s="15" t="str">
        <f t="shared" si="10"/>
        <v>YES</v>
      </c>
      <c r="AE57" s="32">
        <f t="shared" si="11"/>
        <v>988.36791885137939</v>
      </c>
    </row>
    <row r="58" spans="2:31" x14ac:dyDescent="0.3">
      <c r="B58" s="8"/>
      <c r="C58" s="8"/>
      <c r="D58" s="8"/>
      <c r="F58" s="8"/>
      <c r="G58" s="8"/>
      <c r="H58" s="8"/>
      <c r="J58" s="26" t="s">
        <v>23</v>
      </c>
      <c r="K58" s="27">
        <f>$C$11</f>
        <v>696</v>
      </c>
      <c r="O58" s="29">
        <v>39</v>
      </c>
      <c r="P58" s="35">
        <f t="shared" si="12"/>
        <v>0.17300000000000004</v>
      </c>
      <c r="Q58" s="36">
        <f t="shared" si="1"/>
        <v>539.81460960628726</v>
      </c>
      <c r="R58" s="15" t="str">
        <f t="shared" si="2"/>
        <v>YES</v>
      </c>
      <c r="S58" s="32">
        <f t="shared" si="3"/>
        <v>982.72239470709883</v>
      </c>
      <c r="U58" s="29">
        <v>39</v>
      </c>
      <c r="V58" s="35">
        <f t="shared" si="13"/>
        <v>0.17300000000000004</v>
      </c>
      <c r="W58" s="36">
        <f t="shared" si="5"/>
        <v>551.69215490155636</v>
      </c>
      <c r="X58" s="15" t="str">
        <f t="shared" si="6"/>
        <v>YES</v>
      </c>
      <c r="Y58" s="32" t="str">
        <f t="shared" si="7"/>
        <v xml:space="preserve"> </v>
      </c>
      <c r="AA58" s="29">
        <v>39</v>
      </c>
      <c r="AB58" s="35">
        <f t="shared" si="14"/>
        <v>0.17300000000000004</v>
      </c>
      <c r="AC58" s="36">
        <f t="shared" si="9"/>
        <v>539.81460960628726</v>
      </c>
      <c r="AD58" s="15" t="str">
        <f t="shared" si="10"/>
        <v>YES</v>
      </c>
      <c r="AE58" s="32">
        <f t="shared" si="11"/>
        <v>982.72239470709883</v>
      </c>
    </row>
    <row r="59" spans="2:31" ht="15.6" x14ac:dyDescent="0.35">
      <c r="B59" s="8"/>
      <c r="C59" s="8"/>
      <c r="D59" s="8"/>
      <c r="F59" s="8"/>
      <c r="G59" s="8"/>
      <c r="H59" s="8"/>
      <c r="J59" s="26" t="s">
        <v>5</v>
      </c>
      <c r="K59" s="42">
        <f>($K$56/(SIN($K$55)))-($K$50/TAN($K$55))</f>
        <v>587.71010160182561</v>
      </c>
      <c r="O59" s="29">
        <v>40</v>
      </c>
      <c r="P59" s="35">
        <f t="shared" si="12"/>
        <v>0.17400000000000004</v>
      </c>
      <c r="Q59" s="36">
        <f t="shared" si="1"/>
        <v>536.67120547996103</v>
      </c>
      <c r="R59" s="15" t="str">
        <f t="shared" si="2"/>
        <v>YES</v>
      </c>
      <c r="S59" s="32">
        <f t="shared" si="3"/>
        <v>977.14215640789212</v>
      </c>
      <c r="U59" s="29">
        <v>40</v>
      </c>
      <c r="V59" s="35">
        <f t="shared" si="13"/>
        <v>0.17400000000000004</v>
      </c>
      <c r="W59" s="36">
        <f t="shared" si="5"/>
        <v>548.61671484732881</v>
      </c>
      <c r="X59" s="15" t="str">
        <f t="shared" si="6"/>
        <v>YES</v>
      </c>
      <c r="Y59" s="32" t="str">
        <f t="shared" si="7"/>
        <v xml:space="preserve"> </v>
      </c>
      <c r="AA59" s="29">
        <v>40</v>
      </c>
      <c r="AB59" s="35">
        <f t="shared" si="14"/>
        <v>0.17400000000000004</v>
      </c>
      <c r="AC59" s="36">
        <f t="shared" si="9"/>
        <v>536.67120547996103</v>
      </c>
      <c r="AD59" s="15" t="str">
        <f t="shared" si="10"/>
        <v>YES</v>
      </c>
      <c r="AE59" s="32">
        <f t="shared" si="11"/>
        <v>977.14215640789212</v>
      </c>
    </row>
    <row r="60" spans="2:31" ht="15.6" x14ac:dyDescent="0.35">
      <c r="B60" s="8"/>
      <c r="C60" s="8"/>
      <c r="D60" s="8"/>
      <c r="F60" s="8"/>
      <c r="G60" s="8"/>
      <c r="H60" s="8"/>
      <c r="J60" s="26" t="s">
        <v>4</v>
      </c>
      <c r="K60" s="42">
        <f>($K$56/(SIN($K$55)))</f>
        <v>668.69598061249906</v>
      </c>
      <c r="O60" s="29">
        <v>41</v>
      </c>
      <c r="P60" s="35">
        <f t="shared" si="12"/>
        <v>0.17500000000000004</v>
      </c>
      <c r="Q60" s="36">
        <f t="shared" si="1"/>
        <v>533.56348543136733</v>
      </c>
      <c r="R60" s="15" t="str">
        <f t="shared" si="2"/>
        <v>YES</v>
      </c>
      <c r="S60" s="32">
        <f t="shared" si="3"/>
        <v>971.62608485835665</v>
      </c>
      <c r="U60" s="29">
        <v>41</v>
      </c>
      <c r="V60" s="35">
        <f t="shared" si="13"/>
        <v>0.17500000000000004</v>
      </c>
      <c r="W60" s="36">
        <f t="shared" si="5"/>
        <v>545.5769469253255</v>
      </c>
      <c r="X60" s="15" t="str">
        <f t="shared" si="6"/>
        <v>YES</v>
      </c>
      <c r="Y60" s="32" t="str">
        <f t="shared" si="7"/>
        <v xml:space="preserve"> </v>
      </c>
      <c r="AA60" s="29">
        <v>41</v>
      </c>
      <c r="AB60" s="35">
        <f t="shared" si="14"/>
        <v>0.17500000000000004</v>
      </c>
      <c r="AC60" s="36">
        <f t="shared" si="9"/>
        <v>533.56348543136733</v>
      </c>
      <c r="AD60" s="15" t="str">
        <f t="shared" si="10"/>
        <v>YES</v>
      </c>
      <c r="AE60" s="32">
        <f t="shared" si="11"/>
        <v>971.62608485835665</v>
      </c>
    </row>
    <row r="61" spans="2:31" ht="15.6" x14ac:dyDescent="0.35">
      <c r="B61" s="8"/>
      <c r="C61" s="8"/>
      <c r="D61" s="8"/>
      <c r="F61" s="8"/>
      <c r="G61" s="8"/>
      <c r="H61" s="8"/>
      <c r="J61" s="26" t="s">
        <v>3</v>
      </c>
      <c r="K61" s="42">
        <f>$K$59+$K$60</f>
        <v>1256.4060822143247</v>
      </c>
      <c r="O61" s="29">
        <v>42</v>
      </c>
      <c r="P61" s="35">
        <f t="shared" si="12"/>
        <v>0.17600000000000005</v>
      </c>
      <c r="Q61" s="36">
        <f t="shared" si="1"/>
        <v>530.49084111545483</v>
      </c>
      <c r="R61" s="15" t="str">
        <f t="shared" si="2"/>
        <v>YES</v>
      </c>
      <c r="S61" s="32">
        <f t="shared" si="3"/>
        <v>966.17308639761268</v>
      </c>
      <c r="U61" s="29">
        <v>42</v>
      </c>
      <c r="V61" s="35">
        <f t="shared" si="13"/>
        <v>0.17600000000000005</v>
      </c>
      <c r="W61" s="36">
        <f t="shared" si="5"/>
        <v>542.5722427225428</v>
      </c>
      <c r="X61" s="15" t="str">
        <f t="shared" si="6"/>
        <v>YES</v>
      </c>
      <c r="Y61" s="32" t="str">
        <f t="shared" si="7"/>
        <v xml:space="preserve"> </v>
      </c>
      <c r="AA61" s="29">
        <v>42</v>
      </c>
      <c r="AB61" s="35">
        <f t="shared" si="14"/>
        <v>0.17600000000000005</v>
      </c>
      <c r="AC61" s="36">
        <f t="shared" si="9"/>
        <v>530.49084111545483</v>
      </c>
      <c r="AD61" s="15" t="str">
        <f t="shared" si="10"/>
        <v>YES</v>
      </c>
      <c r="AE61" s="32">
        <f t="shared" si="11"/>
        <v>966.17308639761268</v>
      </c>
    </row>
    <row r="62" spans="2:31" x14ac:dyDescent="0.3">
      <c r="B62" s="8"/>
      <c r="C62" s="8"/>
      <c r="D62" s="8"/>
      <c r="F62" s="8"/>
      <c r="G62" s="8"/>
      <c r="H62" s="8"/>
      <c r="J62" s="26" t="s">
        <v>2</v>
      </c>
      <c r="K62" s="42">
        <f>K59+K60</f>
        <v>1256.4060822143247</v>
      </c>
      <c r="O62" s="29">
        <v>43</v>
      </c>
      <c r="P62" s="35">
        <f t="shared" si="12"/>
        <v>0.17700000000000005</v>
      </c>
      <c r="Q62" s="36">
        <f t="shared" si="1"/>
        <v>527.452677934544</v>
      </c>
      <c r="R62" s="15" t="str">
        <f t="shared" si="2"/>
        <v>YES</v>
      </c>
      <c r="S62" s="32">
        <f t="shared" si="3"/>
        <v>960.78209208081239</v>
      </c>
      <c r="U62" s="29">
        <v>43</v>
      </c>
      <c r="V62" s="35">
        <f t="shared" si="13"/>
        <v>0.17700000000000005</v>
      </c>
      <c r="W62" s="36">
        <f t="shared" si="5"/>
        <v>539.60200757336111</v>
      </c>
      <c r="X62" s="15" t="str">
        <f t="shared" si="6"/>
        <v>YES</v>
      </c>
      <c r="Y62" s="32" t="str">
        <f t="shared" si="7"/>
        <v xml:space="preserve"> </v>
      </c>
      <c r="AA62" s="29">
        <v>43</v>
      </c>
      <c r="AB62" s="35">
        <f t="shared" si="14"/>
        <v>0.17700000000000005</v>
      </c>
      <c r="AC62" s="36">
        <f t="shared" si="9"/>
        <v>527.452677934544</v>
      </c>
      <c r="AD62" s="15" t="str">
        <f t="shared" si="10"/>
        <v>YES</v>
      </c>
      <c r="AE62" s="32">
        <f t="shared" si="11"/>
        <v>960.78209208081239</v>
      </c>
    </row>
    <row r="63" spans="2:31" x14ac:dyDescent="0.3">
      <c r="B63" s="8"/>
      <c r="C63" s="8"/>
      <c r="D63" s="8"/>
      <c r="F63" s="8"/>
      <c r="G63" s="8"/>
      <c r="H63" s="8"/>
      <c r="J63" s="26" t="s">
        <v>1</v>
      </c>
      <c r="K63" s="42">
        <f>2*$K$59</f>
        <v>1175.4202032036512</v>
      </c>
      <c r="O63" s="29">
        <v>44</v>
      </c>
      <c r="P63" s="35">
        <f t="shared" si="12"/>
        <v>0.17800000000000005</v>
      </c>
      <c r="Q63" s="36">
        <f t="shared" si="1"/>
        <v>524.44841465216484</v>
      </c>
      <c r="R63" s="15" t="str">
        <f t="shared" si="2"/>
        <v>YES</v>
      </c>
      <c r="S63" s="32">
        <f t="shared" si="3"/>
        <v>955.45205698487075</v>
      </c>
      <c r="U63" s="29">
        <v>44</v>
      </c>
      <c r="V63" s="35">
        <f t="shared" si="13"/>
        <v>0.17800000000000005</v>
      </c>
      <c r="W63" s="36">
        <f t="shared" si="5"/>
        <v>536.66566017338266</v>
      </c>
      <c r="X63" s="15" t="str">
        <f t="shared" si="6"/>
        <v>YES</v>
      </c>
      <c r="Y63" s="32" t="str">
        <f t="shared" si="7"/>
        <v xml:space="preserve"> </v>
      </c>
      <c r="AA63" s="29">
        <v>44</v>
      </c>
      <c r="AB63" s="35">
        <f t="shared" si="14"/>
        <v>0.17800000000000005</v>
      </c>
      <c r="AC63" s="36">
        <f t="shared" si="9"/>
        <v>524.44841465216484</v>
      </c>
      <c r="AD63" s="15" t="str">
        <f t="shared" si="10"/>
        <v>YES</v>
      </c>
      <c r="AE63" s="32">
        <f t="shared" si="11"/>
        <v>955.45205698487075</v>
      </c>
    </row>
    <row r="64" spans="2:31" ht="15" thickBot="1" x14ac:dyDescent="0.35">
      <c r="B64" s="8"/>
      <c r="C64" s="8"/>
      <c r="D64" s="8"/>
      <c r="F64" s="8"/>
      <c r="G64" s="8"/>
      <c r="H64" s="8"/>
      <c r="J64" s="61"/>
      <c r="K64" s="62"/>
      <c r="O64" s="29">
        <v>45</v>
      </c>
      <c r="P64" s="35">
        <f t="shared" si="12"/>
        <v>0.17900000000000005</v>
      </c>
      <c r="Q64" s="36">
        <f t="shared" si="1"/>
        <v>521.47748301983972</v>
      </c>
      <c r="R64" s="15" t="str">
        <f t="shared" si="2"/>
        <v>YES</v>
      </c>
      <c r="S64" s="32">
        <f t="shared" si="3"/>
        <v>950.18195953746613</v>
      </c>
      <c r="U64" s="29">
        <v>45</v>
      </c>
      <c r="V64" s="35">
        <f t="shared" si="13"/>
        <v>0.17900000000000005</v>
      </c>
      <c r="W64" s="36">
        <f t="shared" si="5"/>
        <v>533.76263220621365</v>
      </c>
      <c r="X64" s="15" t="str">
        <f t="shared" si="6"/>
        <v>YES</v>
      </c>
      <c r="Y64" s="32" t="str">
        <f t="shared" si="7"/>
        <v xml:space="preserve"> </v>
      </c>
      <c r="AA64" s="29">
        <v>45</v>
      </c>
      <c r="AB64" s="35">
        <f t="shared" si="14"/>
        <v>0.17900000000000005</v>
      </c>
      <c r="AC64" s="36">
        <f t="shared" si="9"/>
        <v>521.47748301983972</v>
      </c>
      <c r="AD64" s="15" t="str">
        <f t="shared" si="10"/>
        <v>YES</v>
      </c>
      <c r="AE64" s="32">
        <f t="shared" si="11"/>
        <v>950.18195953746613</v>
      </c>
    </row>
    <row r="65" spans="2:31" x14ac:dyDescent="0.3">
      <c r="B65" s="8"/>
      <c r="C65" s="8"/>
      <c r="D65" s="8"/>
      <c r="F65" s="8"/>
      <c r="G65" s="8"/>
      <c r="H65" s="8"/>
      <c r="O65" s="29">
        <v>46</v>
      </c>
      <c r="P65" s="35">
        <f t="shared" si="12"/>
        <v>0.18000000000000005</v>
      </c>
      <c r="Q65" s="36">
        <f t="shared" si="1"/>
        <v>518.53932741630433</v>
      </c>
      <c r="R65" s="15" t="str">
        <f t="shared" si="2"/>
        <v>YES</v>
      </c>
      <c r="S65" s="32">
        <f t="shared" si="3"/>
        <v>944.97080086840833</v>
      </c>
      <c r="U65" s="29">
        <v>46</v>
      </c>
      <c r="V65" s="35">
        <f t="shared" si="13"/>
        <v>0.18000000000000005</v>
      </c>
      <c r="W65" s="36">
        <f t="shared" si="5"/>
        <v>530.89236798268621</v>
      </c>
      <c r="X65" s="15" t="str">
        <f t="shared" si="6"/>
        <v>YES</v>
      </c>
      <c r="Y65" s="32" t="str">
        <f t="shared" si="7"/>
        <v xml:space="preserve"> </v>
      </c>
      <c r="AA65" s="29">
        <v>46</v>
      </c>
      <c r="AB65" s="35">
        <f t="shared" si="14"/>
        <v>0.18000000000000005</v>
      </c>
      <c r="AC65" s="36">
        <f t="shared" si="9"/>
        <v>518.53932741630433</v>
      </c>
      <c r="AD65" s="15" t="str">
        <f t="shared" si="10"/>
        <v>YES</v>
      </c>
      <c r="AE65" s="32">
        <f t="shared" si="11"/>
        <v>944.97080086840833</v>
      </c>
    </row>
    <row r="66" spans="2:31" x14ac:dyDescent="0.3">
      <c r="B66" s="8"/>
      <c r="C66" s="8"/>
      <c r="D66" s="8"/>
      <c r="F66" s="8"/>
      <c r="G66" s="8"/>
      <c r="H66" s="8"/>
      <c r="O66" s="29">
        <v>47</v>
      </c>
      <c r="P66" s="35">
        <f t="shared" si="12"/>
        <v>0.18100000000000005</v>
      </c>
      <c r="Q66" s="36">
        <f t="shared" si="1"/>
        <v>515.63340449869065</v>
      </c>
      <c r="R66" s="15" t="str">
        <f t="shared" si="2"/>
        <v>YES</v>
      </c>
      <c r="S66" s="32">
        <f t="shared" si="3"/>
        <v>939.81760418250929</v>
      </c>
      <c r="U66" s="29">
        <v>47</v>
      </c>
      <c r="V66" s="35">
        <f t="shared" si="13"/>
        <v>0.18100000000000005</v>
      </c>
      <c r="W66" s="36">
        <f t="shared" si="5"/>
        <v>528.05432409204093</v>
      </c>
      <c r="X66" s="15" t="str">
        <f t="shared" si="6"/>
        <v>YES</v>
      </c>
      <c r="Y66" s="32" t="str">
        <f t="shared" si="7"/>
        <v xml:space="preserve"> </v>
      </c>
      <c r="AA66" s="29">
        <v>47</v>
      </c>
      <c r="AB66" s="35">
        <f t="shared" si="14"/>
        <v>0.18100000000000005</v>
      </c>
      <c r="AC66" s="36">
        <f t="shared" si="9"/>
        <v>515.63340449869065</v>
      </c>
      <c r="AD66" s="15" t="str">
        <f t="shared" si="10"/>
        <v>YES</v>
      </c>
      <c r="AE66" s="32">
        <f t="shared" si="11"/>
        <v>939.81760418250929</v>
      </c>
    </row>
    <row r="67" spans="2:31" x14ac:dyDescent="0.3">
      <c r="B67" s="8"/>
      <c r="C67" s="8"/>
      <c r="D67" s="8"/>
      <c r="F67" s="8"/>
      <c r="G67" s="8"/>
      <c r="H67" s="8"/>
      <c r="O67" s="29">
        <v>48</v>
      </c>
      <c r="P67" s="35">
        <f t="shared" si="12"/>
        <v>0.18200000000000005</v>
      </c>
      <c r="Q67" s="36">
        <f t="shared" si="1"/>
        <v>512.75918286520744</v>
      </c>
      <c r="R67" s="15" t="str">
        <f t="shared" si="2"/>
        <v>YES</v>
      </c>
      <c r="S67" s="32">
        <f t="shared" si="3"/>
        <v>934.72141415312512</v>
      </c>
      <c r="U67" s="29">
        <v>48</v>
      </c>
      <c r="V67" s="35">
        <f t="shared" si="13"/>
        <v>0.18200000000000005</v>
      </c>
      <c r="W67" s="36">
        <f t="shared" si="5"/>
        <v>525.24796906460767</v>
      </c>
      <c r="X67" s="15" t="str">
        <f t="shared" si="6"/>
        <v>YES</v>
      </c>
      <c r="Y67" s="32" t="str">
        <f t="shared" si="7"/>
        <v xml:space="preserve"> </v>
      </c>
      <c r="AA67" s="29">
        <v>48</v>
      </c>
      <c r="AB67" s="35">
        <f t="shared" si="14"/>
        <v>0.18200000000000005</v>
      </c>
      <c r="AC67" s="36">
        <f t="shared" si="9"/>
        <v>512.75918286520744</v>
      </c>
      <c r="AD67" s="15" t="str">
        <f t="shared" si="10"/>
        <v>YES</v>
      </c>
      <c r="AE67" s="32">
        <f t="shared" si="11"/>
        <v>934.72141415312512</v>
      </c>
    </row>
    <row r="68" spans="2:31" x14ac:dyDescent="0.3">
      <c r="B68" s="8"/>
      <c r="C68" s="8"/>
      <c r="D68" s="8"/>
      <c r="F68" s="8"/>
      <c r="G68" s="8"/>
      <c r="H68" s="8"/>
      <c r="K68" s="9" t="s">
        <v>57</v>
      </c>
      <c r="L68" s="9" t="str">
        <f>H18</f>
        <v>YES 🗸</v>
      </c>
      <c r="O68" s="29">
        <v>49</v>
      </c>
      <c r="P68" s="35">
        <f t="shared" si="12"/>
        <v>0.18300000000000005</v>
      </c>
      <c r="Q68" s="36">
        <f t="shared" si="1"/>
        <v>509.91614272888216</v>
      </c>
      <c r="R68" s="15" t="str">
        <f t="shared" si="2"/>
        <v>YES</v>
      </c>
      <c r="S68" s="32">
        <f t="shared" si="3"/>
        <v>929.68129633558647</v>
      </c>
      <c r="U68" s="29">
        <v>49</v>
      </c>
      <c r="V68" s="35">
        <f t="shared" si="13"/>
        <v>0.18300000000000005</v>
      </c>
      <c r="W68" s="36">
        <f t="shared" si="5"/>
        <v>522.47278304554698</v>
      </c>
      <c r="X68" s="15" t="str">
        <f t="shared" si="6"/>
        <v>YES</v>
      </c>
      <c r="Y68" s="32" t="str">
        <f t="shared" si="7"/>
        <v xml:space="preserve"> </v>
      </c>
      <c r="AA68" s="29">
        <v>49</v>
      </c>
      <c r="AB68" s="35">
        <f t="shared" si="14"/>
        <v>0.18300000000000005</v>
      </c>
      <c r="AC68" s="36">
        <f t="shared" si="9"/>
        <v>509.91614272888216</v>
      </c>
      <c r="AD68" s="15" t="str">
        <f t="shared" si="10"/>
        <v>YES</v>
      </c>
      <c r="AE68" s="32">
        <f t="shared" si="11"/>
        <v>929.68129633558647</v>
      </c>
    </row>
    <row r="69" spans="2:31" x14ac:dyDescent="0.3">
      <c r="B69" s="8"/>
      <c r="C69" s="8"/>
      <c r="D69" s="8"/>
      <c r="F69" s="8"/>
      <c r="G69" s="8"/>
      <c r="H69" s="8"/>
      <c r="K69" s="9" t="s">
        <v>58</v>
      </c>
      <c r="L69" s="9" t="b">
        <f>K34&lt;=K12</f>
        <v>1</v>
      </c>
      <c r="O69" s="29">
        <v>50</v>
      </c>
      <c r="P69" s="35">
        <f t="shared" si="12"/>
        <v>0.18400000000000005</v>
      </c>
      <c r="Q69" s="36">
        <f t="shared" si="1"/>
        <v>507.10377560193962</v>
      </c>
      <c r="R69" s="15" t="str">
        <f t="shared" si="2"/>
        <v>YES</v>
      </c>
      <c r="S69" s="32">
        <f t="shared" si="3"/>
        <v>924.69633659975182</v>
      </c>
      <c r="U69" s="29">
        <v>50</v>
      </c>
      <c r="V69" s="35">
        <f t="shared" si="13"/>
        <v>0.18400000000000005</v>
      </c>
      <c r="W69" s="36">
        <f t="shared" si="5"/>
        <v>519.72825747922991</v>
      </c>
      <c r="X69" s="15" t="str">
        <f t="shared" si="6"/>
        <v>YES</v>
      </c>
      <c r="Y69" s="32" t="str">
        <f t="shared" si="7"/>
        <v xml:space="preserve"> </v>
      </c>
      <c r="AA69" s="29">
        <v>50</v>
      </c>
      <c r="AB69" s="35">
        <f t="shared" si="14"/>
        <v>0.18400000000000005</v>
      </c>
      <c r="AC69" s="36">
        <f t="shared" si="9"/>
        <v>507.10377560193962</v>
      </c>
      <c r="AD69" s="15" t="str">
        <f t="shared" si="10"/>
        <v>YES</v>
      </c>
      <c r="AE69" s="32">
        <f t="shared" si="11"/>
        <v>924.69633659975182</v>
      </c>
    </row>
    <row r="70" spans="2:31" x14ac:dyDescent="0.3">
      <c r="B70" s="8"/>
      <c r="C70" s="8"/>
      <c r="D70" s="8"/>
      <c r="F70" s="8"/>
      <c r="G70" s="8"/>
      <c r="H70" s="8"/>
      <c r="O70" s="29">
        <v>51</v>
      </c>
      <c r="P70" s="35">
        <f t="shared" si="12"/>
        <v>0.18500000000000005</v>
      </c>
      <c r="Q70" s="36">
        <f t="shared" ref="Q70:Q133" si="15">($K$4*SIN(P70))+($K$11/TAN(P70))</f>
        <v>504.32158399041947</v>
      </c>
      <c r="R70" s="15" t="str">
        <f t="shared" ref="R70:R133" si="16">IF(Q70&lt;$K$12,"YES","NO")</f>
        <v>YES</v>
      </c>
      <c r="S70" s="32">
        <f t="shared" ref="S70:S133" si="17">IF(AND(R70="YES",($K$10/(SIN(P70)))-($K$4/TAN(P70))+($K$10/(SIN(P70)))&gt;=$K$3,P70&lt;=(45*PI()/180)),($K$10/(SIN(P70)))-($K$4/TAN(P70))+($K$10/(SIN(P70)))," ")</f>
        <v>919.76564058096824</v>
      </c>
      <c r="U70" s="29">
        <v>51</v>
      </c>
      <c r="V70" s="35">
        <f t="shared" si="13"/>
        <v>0.18500000000000005</v>
      </c>
      <c r="W70" s="36">
        <f t="shared" ref="W70:W133" si="18">($K$27*SIN(V70))+($K$34/TAN(V70))</f>
        <v>517.01389480385433</v>
      </c>
      <c r="X70" s="15" t="str">
        <f t="shared" ref="X70:X133" si="19">IF(W70&lt;$K$35,"YES","NO")</f>
        <v>YES</v>
      </c>
      <c r="Y70" s="32" t="str">
        <f t="shared" ref="Y70:Y133" si="20">IF(AND(X70="YES",($K$33/(SIN(V70)))-($K$27/TAN(V70))+($K$33/(SIN(V70)))&gt;=$K$26,V70&lt;=(45*PI()/180)),($K$33/(SIN(V70)))-($K$27/TAN(V70))+($K$33/(SIN(V70)))," ")</f>
        <v xml:space="preserve"> </v>
      </c>
      <c r="AA70" s="29">
        <v>51</v>
      </c>
      <c r="AB70" s="35">
        <f t="shared" si="14"/>
        <v>0.18500000000000005</v>
      </c>
      <c r="AC70" s="36">
        <f t="shared" si="9"/>
        <v>504.32158399041947</v>
      </c>
      <c r="AD70" s="15" t="str">
        <f t="shared" si="10"/>
        <v>YES</v>
      </c>
      <c r="AE70" s="32">
        <f t="shared" si="11"/>
        <v>919.76564058096824</v>
      </c>
    </row>
    <row r="71" spans="2:31" x14ac:dyDescent="0.3">
      <c r="B71" s="8"/>
      <c r="C71" s="8"/>
      <c r="D71" s="8"/>
      <c r="F71" s="8"/>
      <c r="G71" s="8"/>
      <c r="H71" s="8"/>
      <c r="O71" s="29">
        <v>52</v>
      </c>
      <c r="P71" s="35">
        <f t="shared" si="12"/>
        <v>0.18600000000000005</v>
      </c>
      <c r="Q71" s="36">
        <f t="shared" si="15"/>
        <v>501.56908109864247</v>
      </c>
      <c r="R71" s="15" t="str">
        <f t="shared" si="16"/>
        <v>YES</v>
      </c>
      <c r="S71" s="32">
        <f t="shared" si="17"/>
        <v>914.88833314874046</v>
      </c>
      <c r="U71" s="29">
        <v>52</v>
      </c>
      <c r="V71" s="35">
        <f t="shared" si="13"/>
        <v>0.18600000000000005</v>
      </c>
      <c r="W71" s="36">
        <f t="shared" si="18"/>
        <v>514.32920815591217</v>
      </c>
      <c r="X71" s="15" t="str">
        <f t="shared" si="19"/>
        <v>YES</v>
      </c>
      <c r="Y71" s="32" t="str">
        <f t="shared" si="20"/>
        <v xml:space="preserve"> </v>
      </c>
      <c r="AA71" s="29">
        <v>52</v>
      </c>
      <c r="AB71" s="35">
        <f t="shared" si="14"/>
        <v>0.18600000000000005</v>
      </c>
      <c r="AC71" s="36">
        <f t="shared" ref="AC71:AC134" si="21">($K$50*SIN(AB71))+($K$57/TAN(AB71))</f>
        <v>501.56908109864247</v>
      </c>
      <c r="AD71" s="15" t="str">
        <f t="shared" ref="AD71:AD134" si="22">IF(AC71&lt;$K$58,"YES","NO")</f>
        <v>YES</v>
      </c>
      <c r="AE71" s="32">
        <f t="shared" ref="AE71:AE134" si="23">IF(AND(AD71="YES",($K$56/(SIN(AB71)))-($K$50/TAN(AB71))+($K$10/(SIN(AB71)))&gt;=$K$49,AB71&lt;=(45*PI()/180)),($K$10/(SIN(AB71)))-($K$50/TAN(AB71))+($K$10/(SIN(AB71)))," ")</f>
        <v>914.88833314874046</v>
      </c>
    </row>
    <row r="72" spans="2:31" x14ac:dyDescent="0.3">
      <c r="B72" s="8"/>
      <c r="C72" s="8"/>
      <c r="D72" s="8"/>
      <c r="F72" s="8"/>
      <c r="G72" s="8"/>
      <c r="H72" s="8"/>
      <c r="O72" s="29">
        <v>53</v>
      </c>
      <c r="P72" s="35">
        <f t="shared" si="12"/>
        <v>0.18700000000000006</v>
      </c>
      <c r="Q72" s="36">
        <f t="shared" si="15"/>
        <v>498.84579054316077</v>
      </c>
      <c r="R72" s="15" t="str">
        <f t="shared" si="16"/>
        <v>YES</v>
      </c>
      <c r="S72" s="32">
        <f t="shared" si="17"/>
        <v>910.06355789244844</v>
      </c>
      <c r="U72" s="29">
        <v>53</v>
      </c>
      <c r="V72" s="35">
        <f t="shared" si="13"/>
        <v>0.18700000000000006</v>
      </c>
      <c r="W72" s="36">
        <f t="shared" si="18"/>
        <v>511.67372108413929</v>
      </c>
      <c r="X72" s="15" t="str">
        <f t="shared" si="19"/>
        <v>YES</v>
      </c>
      <c r="Y72" s="32" t="str">
        <f t="shared" si="20"/>
        <v xml:space="preserve"> </v>
      </c>
      <c r="AA72" s="29">
        <v>53</v>
      </c>
      <c r="AB72" s="35">
        <f t="shared" si="14"/>
        <v>0.18700000000000006</v>
      </c>
      <c r="AC72" s="36">
        <f t="shared" si="21"/>
        <v>498.84579054316077</v>
      </c>
      <c r="AD72" s="15" t="str">
        <f t="shared" si="22"/>
        <v>YES</v>
      </c>
      <c r="AE72" s="32">
        <f t="shared" si="23"/>
        <v>910.06355789244844</v>
      </c>
    </row>
    <row r="73" spans="2:31" x14ac:dyDescent="0.3">
      <c r="B73" s="8"/>
      <c r="C73" s="8"/>
      <c r="D73" s="8"/>
      <c r="F73" s="8"/>
      <c r="G73" s="8"/>
      <c r="H73" s="8"/>
      <c r="O73" s="29">
        <v>54</v>
      </c>
      <c r="P73" s="35">
        <f t="shared" si="12"/>
        <v>0.18800000000000006</v>
      </c>
      <c r="Q73" s="36">
        <f t="shared" si="15"/>
        <v>496.15124607583618</v>
      </c>
      <c r="R73" s="15" t="str">
        <f t="shared" si="16"/>
        <v>YES</v>
      </c>
      <c r="S73" s="32">
        <f t="shared" si="17"/>
        <v>905.29047662347932</v>
      </c>
      <c r="U73" s="29">
        <v>54</v>
      </c>
      <c r="V73" s="35">
        <f t="shared" si="13"/>
        <v>0.18800000000000006</v>
      </c>
      <c r="W73" s="36">
        <f t="shared" si="18"/>
        <v>509.04696727259409</v>
      </c>
      <c r="X73" s="15" t="str">
        <f t="shared" si="19"/>
        <v>YES</v>
      </c>
      <c r="Y73" s="32" t="str">
        <f t="shared" si="20"/>
        <v xml:space="preserve"> </v>
      </c>
      <c r="AA73" s="29">
        <v>54</v>
      </c>
      <c r="AB73" s="35">
        <f t="shared" si="14"/>
        <v>0.18800000000000006</v>
      </c>
      <c r="AC73" s="36">
        <f t="shared" si="21"/>
        <v>496.15124607583618</v>
      </c>
      <c r="AD73" s="15" t="str">
        <f t="shared" si="22"/>
        <v>YES</v>
      </c>
      <c r="AE73" s="32">
        <f t="shared" si="23"/>
        <v>905.29047662347932</v>
      </c>
    </row>
    <row r="74" spans="2:31" x14ac:dyDescent="0.3">
      <c r="B74" s="8"/>
      <c r="C74" s="8"/>
      <c r="D74" s="8"/>
      <c r="F74" s="8"/>
      <c r="G74" s="8"/>
      <c r="H74" s="8"/>
      <c r="O74" s="29">
        <v>55</v>
      </c>
      <c r="P74" s="35">
        <f t="shared" si="12"/>
        <v>0.18900000000000006</v>
      </c>
      <c r="Q74" s="36">
        <f t="shared" si="15"/>
        <v>493.48499131571083</v>
      </c>
      <c r="R74" s="15" t="str">
        <f t="shared" si="16"/>
        <v>YES</v>
      </c>
      <c r="S74" s="32">
        <f t="shared" si="17"/>
        <v>900.5682688931638</v>
      </c>
      <c r="U74" s="29">
        <v>55</v>
      </c>
      <c r="V74" s="35">
        <f t="shared" si="13"/>
        <v>0.18900000000000006</v>
      </c>
      <c r="W74" s="36">
        <f t="shared" si="18"/>
        <v>506.44849027252803</v>
      </c>
      <c r="X74" s="15" t="str">
        <f t="shared" si="19"/>
        <v>YES</v>
      </c>
      <c r="Y74" s="32" t="str">
        <f t="shared" si="20"/>
        <v xml:space="preserve"> </v>
      </c>
      <c r="AA74" s="29">
        <v>55</v>
      </c>
      <c r="AB74" s="35">
        <f t="shared" si="14"/>
        <v>0.18900000000000006</v>
      </c>
      <c r="AC74" s="36">
        <f t="shared" si="21"/>
        <v>493.48499131571083</v>
      </c>
      <c r="AD74" s="15" t="str">
        <f t="shared" si="22"/>
        <v>YES</v>
      </c>
      <c r="AE74" s="32">
        <f t="shared" si="23"/>
        <v>900.5682688931638</v>
      </c>
    </row>
    <row r="75" spans="2:31" x14ac:dyDescent="0.3">
      <c r="B75" s="8"/>
      <c r="C75" s="8"/>
      <c r="D75" s="8"/>
      <c r="F75" s="8"/>
      <c r="G75" s="8"/>
      <c r="H75" s="8"/>
      <c r="O75" s="29">
        <v>56</v>
      </c>
      <c r="P75" s="35">
        <f t="shared" si="12"/>
        <v>0.19000000000000006</v>
      </c>
      <c r="Q75" s="36">
        <f t="shared" si="15"/>
        <v>490.84657948934409</v>
      </c>
      <c r="R75" s="15" t="str">
        <f t="shared" si="16"/>
        <v>YES</v>
      </c>
      <c r="S75" s="32">
        <f t="shared" si="17"/>
        <v>895.89613152593643</v>
      </c>
      <c r="U75" s="29">
        <v>56</v>
      </c>
      <c r="V75" s="35">
        <f t="shared" si="13"/>
        <v>0.19000000000000006</v>
      </c>
      <c r="W75" s="36">
        <f t="shared" si="18"/>
        <v>503.87784324272263</v>
      </c>
      <c r="X75" s="15" t="str">
        <f t="shared" si="19"/>
        <v>YES</v>
      </c>
      <c r="Y75" s="32" t="str">
        <f t="shared" si="20"/>
        <v xml:space="preserve"> </v>
      </c>
      <c r="AA75" s="29">
        <v>56</v>
      </c>
      <c r="AB75" s="35">
        <f t="shared" si="14"/>
        <v>0.19000000000000006</v>
      </c>
      <c r="AC75" s="36">
        <f t="shared" si="21"/>
        <v>490.84657948934409</v>
      </c>
      <c r="AD75" s="15" t="str">
        <f t="shared" si="22"/>
        <v>YES</v>
      </c>
      <c r="AE75" s="32">
        <f t="shared" si="23"/>
        <v>895.89613152593643</v>
      </c>
    </row>
    <row r="76" spans="2:31" x14ac:dyDescent="0.3">
      <c r="B76" s="8"/>
      <c r="C76" s="8"/>
      <c r="D76" s="8"/>
      <c r="F76" s="8"/>
      <c r="G76" s="8"/>
      <c r="H76" s="8"/>
      <c r="O76" s="29">
        <v>57</v>
      </c>
      <c r="P76" s="35">
        <f t="shared" si="12"/>
        <v>0.19100000000000006</v>
      </c>
      <c r="Q76" s="36">
        <f t="shared" si="15"/>
        <v>488.23557317930664</v>
      </c>
      <c r="R76" s="15" t="str">
        <f t="shared" si="16"/>
        <v>YES</v>
      </c>
      <c r="S76" s="32">
        <f t="shared" si="17"/>
        <v>891.27327816715911</v>
      </c>
      <c r="U76" s="29">
        <v>57</v>
      </c>
      <c r="V76" s="35">
        <f t="shared" si="13"/>
        <v>0.19100000000000006</v>
      </c>
      <c r="W76" s="36">
        <f t="shared" si="18"/>
        <v>501.33458869798392</v>
      </c>
      <c r="X76" s="15" t="str">
        <f t="shared" si="19"/>
        <v>YES</v>
      </c>
      <c r="Y76" s="32" t="str">
        <f t="shared" si="20"/>
        <v xml:space="preserve"> </v>
      </c>
      <c r="AA76" s="29">
        <v>57</v>
      </c>
      <c r="AB76" s="35">
        <f t="shared" si="14"/>
        <v>0.19100000000000006</v>
      </c>
      <c r="AC76" s="36">
        <f t="shared" si="21"/>
        <v>488.23557317930664</v>
      </c>
      <c r="AD76" s="15" t="str">
        <f t="shared" si="22"/>
        <v>YES</v>
      </c>
      <c r="AE76" s="32">
        <f t="shared" si="23"/>
        <v>891.27327816715911</v>
      </c>
    </row>
    <row r="77" spans="2:31" x14ac:dyDescent="0.3">
      <c r="B77" s="8"/>
      <c r="C77" s="8"/>
      <c r="D77" s="8"/>
      <c r="F77" s="8"/>
      <c r="G77" s="8"/>
      <c r="H77" s="8"/>
      <c r="O77" s="29">
        <v>58</v>
      </c>
      <c r="P77" s="35">
        <f t="shared" si="12"/>
        <v>0.19200000000000006</v>
      </c>
      <c r="Q77" s="36">
        <f t="shared" si="15"/>
        <v>485.65154408053479</v>
      </c>
      <c r="R77" s="15" t="str">
        <f t="shared" si="16"/>
        <v>YES</v>
      </c>
      <c r="S77" s="32">
        <f t="shared" si="17"/>
        <v>886.69893884507712</v>
      </c>
      <c r="U77" s="29">
        <v>58</v>
      </c>
      <c r="V77" s="35">
        <f t="shared" si="13"/>
        <v>0.19200000000000006</v>
      </c>
      <c r="W77" s="36">
        <f t="shared" si="18"/>
        <v>498.81829826549631</v>
      </c>
      <c r="X77" s="15" t="str">
        <f t="shared" si="19"/>
        <v>YES</v>
      </c>
      <c r="Y77" s="32" t="str">
        <f t="shared" si="20"/>
        <v xml:space="preserve"> </v>
      </c>
      <c r="AA77" s="29">
        <v>58</v>
      </c>
      <c r="AB77" s="35">
        <f t="shared" si="14"/>
        <v>0.19200000000000006</v>
      </c>
      <c r="AC77" s="36">
        <f t="shared" si="21"/>
        <v>485.65154408053479</v>
      </c>
      <c r="AD77" s="15" t="str">
        <f t="shared" si="22"/>
        <v>YES</v>
      </c>
      <c r="AE77" s="32">
        <f t="shared" si="23"/>
        <v>886.69893884507712</v>
      </c>
    </row>
    <row r="78" spans="2:31" x14ac:dyDescent="0.3">
      <c r="B78" s="8"/>
      <c r="C78" s="8"/>
      <c r="D78" s="8"/>
      <c r="F78" s="8"/>
      <c r="G78" s="8"/>
      <c r="H78" s="8"/>
      <c r="O78" s="29">
        <v>59</v>
      </c>
      <c r="P78" s="35">
        <f t="shared" si="12"/>
        <v>0.19300000000000006</v>
      </c>
      <c r="Q78" s="36">
        <f t="shared" si="15"/>
        <v>483.09407276425804</v>
      </c>
      <c r="R78" s="15" t="str">
        <f t="shared" si="16"/>
        <v>YES</v>
      </c>
      <c r="S78" s="32">
        <f t="shared" si="17"/>
        <v>882.17235954639295</v>
      </c>
      <c r="U78" s="29">
        <v>59</v>
      </c>
      <c r="V78" s="35">
        <f t="shared" si="13"/>
        <v>0.19300000000000006</v>
      </c>
      <c r="W78" s="36">
        <f t="shared" si="18"/>
        <v>496.32855244875077</v>
      </c>
      <c r="X78" s="15" t="str">
        <f t="shared" si="19"/>
        <v>YES</v>
      </c>
      <c r="Y78" s="32" t="str">
        <f t="shared" si="20"/>
        <v xml:space="preserve"> </v>
      </c>
      <c r="AA78" s="29">
        <v>59</v>
      </c>
      <c r="AB78" s="35">
        <f t="shared" si="14"/>
        <v>0.19300000000000006</v>
      </c>
      <c r="AC78" s="36">
        <f t="shared" si="21"/>
        <v>483.09407276425804</v>
      </c>
      <c r="AD78" s="15" t="str">
        <f t="shared" si="22"/>
        <v>YES</v>
      </c>
      <c r="AE78" s="32">
        <f t="shared" si="23"/>
        <v>882.17235954639295</v>
      </c>
    </row>
    <row r="79" spans="2:31" x14ac:dyDescent="0.3">
      <c r="B79" s="8"/>
      <c r="C79" s="8"/>
      <c r="D79" s="8"/>
      <c r="F79" s="8"/>
      <c r="G79" s="8"/>
      <c r="H79" s="8"/>
      <c r="O79" s="29">
        <v>60</v>
      </c>
      <c r="P79" s="35">
        <f t="shared" si="12"/>
        <v>0.19400000000000006</v>
      </c>
      <c r="Q79" s="36">
        <f t="shared" si="15"/>
        <v>480.56274844922939</v>
      </c>
      <c r="R79" s="15" t="str">
        <f t="shared" si="16"/>
        <v>YES</v>
      </c>
      <c r="S79" s="32">
        <f t="shared" si="17"/>
        <v>877.69280180496514</v>
      </c>
      <c r="U79" s="29">
        <v>60</v>
      </c>
      <c r="V79" s="35">
        <f t="shared" si="13"/>
        <v>0.19400000000000006</v>
      </c>
      <c r="W79" s="36">
        <f t="shared" si="18"/>
        <v>493.86494039877476</v>
      </c>
      <c r="X79" s="15" t="str">
        <f t="shared" si="19"/>
        <v>YES</v>
      </c>
      <c r="Y79" s="32" t="str">
        <f t="shared" si="20"/>
        <v xml:space="preserve"> </v>
      </c>
      <c r="AA79" s="29">
        <v>60</v>
      </c>
      <c r="AB79" s="35">
        <f t="shared" si="14"/>
        <v>0.19400000000000006</v>
      </c>
      <c r="AC79" s="36">
        <f t="shared" si="21"/>
        <v>480.56274844922939</v>
      </c>
      <c r="AD79" s="15" t="str">
        <f t="shared" si="22"/>
        <v>YES</v>
      </c>
      <c r="AE79" s="32">
        <f t="shared" si="23"/>
        <v>877.69280180496514</v>
      </c>
    </row>
    <row r="80" spans="2:31" x14ac:dyDescent="0.3">
      <c r="B80" s="8"/>
      <c r="C80" s="8"/>
      <c r="D80" s="8"/>
      <c r="F80" s="8"/>
      <c r="G80" s="8"/>
      <c r="H80" s="8"/>
      <c r="O80" s="29">
        <v>61</v>
      </c>
      <c r="P80" s="35">
        <f t="shared" si="12"/>
        <v>0.19500000000000006</v>
      </c>
      <c r="Q80" s="36">
        <f t="shared" si="15"/>
        <v>478.05716877999328</v>
      </c>
      <c r="R80" s="15" t="str">
        <f t="shared" si="16"/>
        <v>YES</v>
      </c>
      <c r="S80" s="32">
        <f t="shared" si="17"/>
        <v>873.25954230316393</v>
      </c>
      <c r="U80" s="29">
        <v>61</v>
      </c>
      <c r="V80" s="35">
        <f t="shared" si="13"/>
        <v>0.19500000000000006</v>
      </c>
      <c r="W80" s="36">
        <f t="shared" si="18"/>
        <v>491.42705969240041</v>
      </c>
      <c r="X80" s="15" t="str">
        <f t="shared" si="19"/>
        <v>YES</v>
      </c>
      <c r="Y80" s="32" t="str">
        <f t="shared" si="20"/>
        <v xml:space="preserve"> </v>
      </c>
      <c r="AA80" s="29">
        <v>61</v>
      </c>
      <c r="AB80" s="35">
        <f t="shared" si="14"/>
        <v>0.19500000000000006</v>
      </c>
      <c r="AC80" s="36">
        <f t="shared" si="21"/>
        <v>478.05716877999328</v>
      </c>
      <c r="AD80" s="15" t="str">
        <f t="shared" si="22"/>
        <v>YES</v>
      </c>
      <c r="AE80" s="32">
        <f t="shared" si="23"/>
        <v>873.25954230316393</v>
      </c>
    </row>
    <row r="81" spans="2:31" x14ac:dyDescent="0.3">
      <c r="B81" s="8"/>
      <c r="C81" s="8"/>
      <c r="D81" s="8"/>
      <c r="F81" s="8"/>
      <c r="G81" s="8"/>
      <c r="H81" s="8"/>
      <c r="O81" s="29">
        <v>62</v>
      </c>
      <c r="P81" s="35">
        <f t="shared" si="12"/>
        <v>0.19600000000000006</v>
      </c>
      <c r="Q81" s="36">
        <f t="shared" si="15"/>
        <v>475.57693961194184</v>
      </c>
      <c r="R81" s="15" t="str">
        <f t="shared" si="16"/>
        <v>YES</v>
      </c>
      <c r="S81" s="32">
        <f t="shared" si="17"/>
        <v>868.87187248543023</v>
      </c>
      <c r="U81" s="29">
        <v>62</v>
      </c>
      <c r="V81" s="35">
        <f t="shared" si="13"/>
        <v>0.19600000000000006</v>
      </c>
      <c r="W81" s="36">
        <f t="shared" si="18"/>
        <v>489.01451611732097</v>
      </c>
      <c r="X81" s="15" t="str">
        <f t="shared" si="19"/>
        <v>YES</v>
      </c>
      <c r="Y81" s="32" t="str">
        <f t="shared" si="20"/>
        <v xml:space="preserve"> </v>
      </c>
      <c r="AA81" s="29">
        <v>62</v>
      </c>
      <c r="AB81" s="35">
        <f t="shared" si="14"/>
        <v>0.19600000000000006</v>
      </c>
      <c r="AC81" s="36">
        <f t="shared" si="21"/>
        <v>475.57693961194184</v>
      </c>
      <c r="AD81" s="15" t="str">
        <f t="shared" si="22"/>
        <v>YES</v>
      </c>
      <c r="AE81" s="32">
        <f t="shared" si="23"/>
        <v>868.87187248543023</v>
      </c>
    </row>
    <row r="82" spans="2:31" x14ac:dyDescent="0.3">
      <c r="B82" s="8"/>
      <c r="C82" s="8"/>
      <c r="D82" s="8"/>
      <c r="F82" s="8"/>
      <c r="G82" s="8"/>
      <c r="H82" s="8"/>
      <c r="O82" s="29">
        <v>63</v>
      </c>
      <c r="P82" s="35">
        <f t="shared" si="12"/>
        <v>0.19700000000000006</v>
      </c>
      <c r="Q82" s="36">
        <f t="shared" si="15"/>
        <v>473.12167480291822</v>
      </c>
      <c r="R82" s="15" t="str">
        <f t="shared" si="16"/>
        <v>YES</v>
      </c>
      <c r="S82" s="32">
        <f t="shared" si="17"/>
        <v>864.52909818360354</v>
      </c>
      <c r="U82" s="29">
        <v>63</v>
      </c>
      <c r="V82" s="35">
        <f t="shared" si="13"/>
        <v>0.19700000000000006</v>
      </c>
      <c r="W82" s="36">
        <f t="shared" si="18"/>
        <v>486.62692346369386</v>
      </c>
      <c r="X82" s="15" t="str">
        <f t="shared" si="19"/>
        <v>YES</v>
      </c>
      <c r="Y82" s="32" t="str">
        <f t="shared" si="20"/>
        <v xml:space="preserve"> </v>
      </c>
      <c r="AA82" s="29">
        <v>63</v>
      </c>
      <c r="AB82" s="35">
        <f t="shared" si="14"/>
        <v>0.19700000000000006</v>
      </c>
      <c r="AC82" s="36">
        <f t="shared" si="21"/>
        <v>473.12167480291822</v>
      </c>
      <c r="AD82" s="15" t="str">
        <f t="shared" si="22"/>
        <v>YES</v>
      </c>
      <c r="AE82" s="32">
        <f t="shared" si="23"/>
        <v>864.52909818360354</v>
      </c>
    </row>
    <row r="83" spans="2:31" x14ac:dyDescent="0.3">
      <c r="B83" s="8"/>
      <c r="C83" s="8"/>
      <c r="D83" s="8"/>
      <c r="F83" s="8"/>
      <c r="G83" s="8"/>
      <c r="H83" s="8"/>
      <c r="O83" s="29">
        <v>64</v>
      </c>
      <c r="P83" s="35">
        <f t="shared" si="12"/>
        <v>0.19800000000000006</v>
      </c>
      <c r="Q83" s="36">
        <f t="shared" si="15"/>
        <v>470.69099601113356</v>
      </c>
      <c r="R83" s="15" t="str">
        <f t="shared" si="16"/>
        <v>YES</v>
      </c>
      <c r="S83" s="32">
        <f t="shared" si="17"/>
        <v>860.23053925360443</v>
      </c>
      <c r="U83" s="29">
        <v>64</v>
      </c>
      <c r="V83" s="35">
        <f t="shared" si="13"/>
        <v>0.19800000000000006</v>
      </c>
      <c r="W83" s="36">
        <f t="shared" si="18"/>
        <v>484.2639033220583</v>
      </c>
      <c r="X83" s="15" t="str">
        <f t="shared" si="19"/>
        <v>YES</v>
      </c>
      <c r="Y83" s="32" t="str">
        <f t="shared" si="20"/>
        <v xml:space="preserve"> </v>
      </c>
      <c r="AA83" s="29">
        <v>64</v>
      </c>
      <c r="AB83" s="35">
        <f t="shared" si="14"/>
        <v>0.19800000000000006</v>
      </c>
      <c r="AC83" s="36">
        <f t="shared" si="21"/>
        <v>470.69099601113356</v>
      </c>
      <c r="AD83" s="15" t="str">
        <f t="shared" si="22"/>
        <v>YES</v>
      </c>
      <c r="AE83" s="32">
        <f t="shared" si="23"/>
        <v>860.23053925360443</v>
      </c>
    </row>
    <row r="84" spans="2:31" x14ac:dyDescent="0.3">
      <c r="B84" s="8"/>
      <c r="C84" s="8"/>
      <c r="D84" s="8"/>
      <c r="F84" s="8"/>
      <c r="G84" s="8"/>
      <c r="H84" s="8"/>
      <c r="O84" s="29">
        <v>65</v>
      </c>
      <c r="P84" s="35">
        <f t="shared" ref="P84:P147" si="24">P83+0.001</f>
        <v>0.19900000000000007</v>
      </c>
      <c r="Q84" s="36">
        <f t="shared" si="15"/>
        <v>468.28453249917851</v>
      </c>
      <c r="R84" s="15" t="str">
        <f t="shared" si="16"/>
        <v>YES</v>
      </c>
      <c r="S84" s="32">
        <f t="shared" si="17"/>
        <v>855.97552922307091</v>
      </c>
      <c r="U84" s="29">
        <v>65</v>
      </c>
      <c r="V84" s="35">
        <f t="shared" ref="V84:V147" si="25">V83+0.001</f>
        <v>0.19900000000000007</v>
      </c>
      <c r="W84" s="36">
        <f t="shared" si="18"/>
        <v>481.92508488734615</v>
      </c>
      <c r="X84" s="15" t="str">
        <f t="shared" si="19"/>
        <v>YES</v>
      </c>
      <c r="Y84" s="32" t="str">
        <f t="shared" si="20"/>
        <v xml:space="preserve"> </v>
      </c>
      <c r="AA84" s="29">
        <v>65</v>
      </c>
      <c r="AB84" s="35">
        <f t="shared" ref="AB84:AB147" si="26">AB83+0.001</f>
        <v>0.19900000000000007</v>
      </c>
      <c r="AC84" s="36">
        <f t="shared" si="21"/>
        <v>468.28453249917851</v>
      </c>
      <c r="AD84" s="15" t="str">
        <f t="shared" si="22"/>
        <v>YES</v>
      </c>
      <c r="AE84" s="32">
        <f t="shared" si="23"/>
        <v>855.97552922307091</v>
      </c>
    </row>
    <row r="85" spans="2:31" x14ac:dyDescent="0.3">
      <c r="B85" s="8"/>
      <c r="C85" s="8"/>
      <c r="D85" s="8"/>
      <c r="F85" s="8"/>
      <c r="G85" s="8"/>
      <c r="H85" s="8"/>
      <c r="O85" s="29">
        <v>66</v>
      </c>
      <c r="P85" s="35">
        <f t="shared" si="24"/>
        <v>0.20000000000000007</v>
      </c>
      <c r="Q85" s="36">
        <f t="shared" si="15"/>
        <v>465.90192094391352</v>
      </c>
      <c r="R85" s="15" t="str">
        <f t="shared" si="16"/>
        <v>YES</v>
      </c>
      <c r="S85" s="32">
        <f t="shared" si="17"/>
        <v>851.76341494956591</v>
      </c>
      <c r="U85" s="29">
        <v>66</v>
      </c>
      <c r="V85" s="35">
        <f t="shared" si="25"/>
        <v>0.20000000000000007</v>
      </c>
      <c r="W85" s="36">
        <f t="shared" si="18"/>
        <v>479.61010476877271</v>
      </c>
      <c r="X85" s="15" t="str">
        <f t="shared" si="19"/>
        <v>YES</v>
      </c>
      <c r="Y85" s="32" t="str">
        <f t="shared" si="20"/>
        <v xml:space="preserve"> </v>
      </c>
      <c r="AA85" s="29">
        <v>66</v>
      </c>
      <c r="AB85" s="35">
        <f t="shared" si="26"/>
        <v>0.20000000000000007</v>
      </c>
      <c r="AC85" s="36">
        <f t="shared" si="21"/>
        <v>465.90192094391352</v>
      </c>
      <c r="AD85" s="15" t="str">
        <f t="shared" si="22"/>
        <v>YES</v>
      </c>
      <c r="AE85" s="32">
        <f t="shared" si="23"/>
        <v>851.76341494956591</v>
      </c>
    </row>
    <row r="86" spans="2:31" x14ac:dyDescent="0.3">
      <c r="B86" s="8"/>
      <c r="C86" s="8"/>
      <c r="D86" s="8"/>
      <c r="F86" s="8"/>
      <c r="G86" s="8"/>
      <c r="H86" s="8"/>
      <c r="O86" s="29">
        <v>67</v>
      </c>
      <c r="P86" s="35">
        <f t="shared" si="24"/>
        <v>0.20100000000000007</v>
      </c>
      <c r="Q86" s="36">
        <f t="shared" si="15"/>
        <v>463.5428052520337</v>
      </c>
      <c r="R86" s="15" t="str">
        <f t="shared" si="16"/>
        <v>YES</v>
      </c>
      <c r="S86" s="32">
        <f t="shared" si="17"/>
        <v>847.59355628898686</v>
      </c>
      <c r="U86" s="29">
        <v>67</v>
      </c>
      <c r="V86" s="35">
        <f t="shared" si="25"/>
        <v>0.20100000000000007</v>
      </c>
      <c r="W86" s="36">
        <f t="shared" si="18"/>
        <v>477.31860680540188</v>
      </c>
      <c r="X86" s="15" t="str">
        <f t="shared" si="19"/>
        <v>YES</v>
      </c>
      <c r="Y86" s="32" t="str">
        <f t="shared" si="20"/>
        <v xml:space="preserve"> </v>
      </c>
      <c r="AA86" s="29">
        <v>67</v>
      </c>
      <c r="AB86" s="35">
        <f t="shared" si="26"/>
        <v>0.20100000000000007</v>
      </c>
      <c r="AC86" s="36">
        <f t="shared" si="21"/>
        <v>463.5428052520337</v>
      </c>
      <c r="AD86" s="15" t="str">
        <f t="shared" si="22"/>
        <v>YES</v>
      </c>
      <c r="AE86" s="32">
        <f t="shared" si="23"/>
        <v>847.59355628898686</v>
      </c>
    </row>
    <row r="87" spans="2:31" x14ac:dyDescent="0.3">
      <c r="B87" s="8"/>
      <c r="C87" s="8"/>
      <c r="D87" s="8"/>
      <c r="F87" s="8"/>
      <c r="G87" s="8"/>
      <c r="H87" s="8"/>
      <c r="O87" s="29">
        <v>68</v>
      </c>
      <c r="P87" s="35">
        <f t="shared" si="24"/>
        <v>0.20200000000000007</v>
      </c>
      <c r="Q87" s="36">
        <f t="shared" si="15"/>
        <v>461.20683638111302</v>
      </c>
      <c r="R87" s="15" t="str">
        <f t="shared" si="16"/>
        <v>YES</v>
      </c>
      <c r="S87" s="32">
        <f t="shared" si="17"/>
        <v>843.46532577382584</v>
      </c>
      <c r="U87" s="29">
        <v>68</v>
      </c>
      <c r="V87" s="35">
        <f t="shared" si="25"/>
        <v>0.20200000000000007</v>
      </c>
      <c r="W87" s="36">
        <f t="shared" si="18"/>
        <v>475.05024188718971</v>
      </c>
      <c r="X87" s="15" t="str">
        <f t="shared" si="19"/>
        <v>YES</v>
      </c>
      <c r="Y87" s="32" t="str">
        <f t="shared" si="20"/>
        <v xml:space="preserve"> </v>
      </c>
      <c r="AA87" s="29">
        <v>68</v>
      </c>
      <c r="AB87" s="35">
        <f t="shared" si="26"/>
        <v>0.20200000000000007</v>
      </c>
      <c r="AC87" s="36">
        <f t="shared" si="21"/>
        <v>461.20683638111302</v>
      </c>
      <c r="AD87" s="15" t="str">
        <f t="shared" si="22"/>
        <v>YES</v>
      </c>
      <c r="AE87" s="32">
        <f t="shared" si="23"/>
        <v>843.46532577382584</v>
      </c>
    </row>
    <row r="88" spans="2:31" x14ac:dyDescent="0.3">
      <c r="B88" s="8"/>
      <c r="C88" s="8"/>
      <c r="D88" s="8"/>
      <c r="F88" s="8"/>
      <c r="G88" s="8"/>
      <c r="H88" s="8"/>
      <c r="O88" s="29">
        <v>69</v>
      </c>
      <c r="P88" s="35">
        <f t="shared" si="24"/>
        <v>0.20300000000000007</v>
      </c>
      <c r="Q88" s="36">
        <f t="shared" si="15"/>
        <v>458.89367216593695</v>
      </c>
      <c r="R88" s="15" t="str">
        <f t="shared" si="16"/>
        <v>YES</v>
      </c>
      <c r="S88" s="32">
        <f t="shared" si="17"/>
        <v>839.37810830093804</v>
      </c>
      <c r="U88" s="29">
        <v>69</v>
      </c>
      <c r="V88" s="35">
        <f t="shared" si="25"/>
        <v>0.20300000000000007</v>
      </c>
      <c r="W88" s="36">
        <f t="shared" si="18"/>
        <v>472.80466778131785</v>
      </c>
      <c r="X88" s="15" t="str">
        <f t="shared" si="19"/>
        <v>YES</v>
      </c>
      <c r="Y88" s="32" t="str">
        <f t="shared" si="20"/>
        <v xml:space="preserve"> </v>
      </c>
      <c r="AA88" s="29">
        <v>69</v>
      </c>
      <c r="AB88" s="35">
        <f t="shared" si="26"/>
        <v>0.20300000000000007</v>
      </c>
      <c r="AC88" s="36">
        <f t="shared" si="21"/>
        <v>458.89367216593695</v>
      </c>
      <c r="AD88" s="15" t="str">
        <f t="shared" si="22"/>
        <v>YES</v>
      </c>
      <c r="AE88" s="32">
        <f t="shared" si="23"/>
        <v>839.37810830093804</v>
      </c>
    </row>
    <row r="89" spans="2:31" x14ac:dyDescent="0.3">
      <c r="B89" s="8"/>
      <c r="C89" s="8"/>
      <c r="D89" s="8"/>
      <c r="F89" s="8"/>
      <c r="G89" s="8"/>
      <c r="H89" s="8"/>
      <c r="O89" s="29">
        <v>70</v>
      </c>
      <c r="P89" s="35">
        <f t="shared" si="24"/>
        <v>0.20400000000000007</v>
      </c>
      <c r="Q89" s="36">
        <f t="shared" si="15"/>
        <v>456.60297714994329</v>
      </c>
      <c r="R89" s="15" t="str">
        <f t="shared" si="16"/>
        <v>YES</v>
      </c>
      <c r="S89" s="32">
        <f t="shared" si="17"/>
        <v>835.33130082849357</v>
      </c>
      <c r="U89" s="29">
        <v>70</v>
      </c>
      <c r="V89" s="35">
        <f t="shared" si="25"/>
        <v>0.20400000000000007</v>
      </c>
      <c r="W89" s="36">
        <f t="shared" si="18"/>
        <v>470.58154896363391</v>
      </c>
      <c r="X89" s="15" t="str">
        <f t="shared" si="19"/>
        <v>YES</v>
      </c>
      <c r="Y89" s="32" t="str">
        <f t="shared" si="20"/>
        <v xml:space="preserve"> </v>
      </c>
      <c r="AA89" s="29">
        <v>70</v>
      </c>
      <c r="AB89" s="35">
        <f t="shared" si="26"/>
        <v>0.20400000000000007</v>
      </c>
      <c r="AC89" s="36">
        <f t="shared" si="21"/>
        <v>456.60297714994329</v>
      </c>
      <c r="AD89" s="15" t="str">
        <f t="shared" si="22"/>
        <v>YES</v>
      </c>
      <c r="AE89" s="32">
        <f t="shared" si="23"/>
        <v>835.33130082849357</v>
      </c>
    </row>
    <row r="90" spans="2:31" x14ac:dyDescent="0.3">
      <c r="B90" s="8"/>
      <c r="C90" s="8"/>
      <c r="D90" s="8"/>
      <c r="F90" s="8"/>
      <c r="G90" s="8"/>
      <c r="H90" s="8"/>
      <c r="O90" s="29">
        <v>71</v>
      </c>
      <c r="P90" s="35">
        <f t="shared" si="24"/>
        <v>0.20500000000000007</v>
      </c>
      <c r="Q90" s="36">
        <f t="shared" si="15"/>
        <v>454.33442242159674</v>
      </c>
      <c r="R90" s="15" t="str">
        <f t="shared" si="16"/>
        <v>YES</v>
      </c>
      <c r="S90" s="32">
        <f t="shared" si="17"/>
        <v>831.32431208180026</v>
      </c>
      <c r="U90" s="29">
        <v>71</v>
      </c>
      <c r="V90" s="35">
        <f t="shared" si="25"/>
        <v>0.20500000000000007</v>
      </c>
      <c r="W90" s="36">
        <f t="shared" si="18"/>
        <v>468.38055645502641</v>
      </c>
      <c r="X90" s="15" t="str">
        <f t="shared" si="19"/>
        <v>YES</v>
      </c>
      <c r="Y90" s="32" t="str">
        <f t="shared" si="20"/>
        <v xml:space="preserve"> </v>
      </c>
      <c r="AA90" s="29">
        <v>71</v>
      </c>
      <c r="AB90" s="35">
        <f t="shared" si="26"/>
        <v>0.20500000000000007</v>
      </c>
      <c r="AC90" s="36">
        <f t="shared" si="21"/>
        <v>454.33442242159674</v>
      </c>
      <c r="AD90" s="15" t="str">
        <f t="shared" si="22"/>
        <v>YES</v>
      </c>
      <c r="AE90" s="32">
        <f t="shared" si="23"/>
        <v>831.32431208180026</v>
      </c>
    </row>
    <row r="91" spans="2:31" x14ac:dyDescent="0.3">
      <c r="B91" s="8"/>
      <c r="C91" s="8"/>
      <c r="D91" s="8"/>
      <c r="F91" s="8"/>
      <c r="G91" s="8"/>
      <c r="H91" s="8"/>
      <c r="O91" s="29">
        <v>72</v>
      </c>
      <c r="P91" s="35">
        <f t="shared" si="24"/>
        <v>0.20600000000000007</v>
      </c>
      <c r="Q91" s="36">
        <f t="shared" si="15"/>
        <v>452.08768545552812</v>
      </c>
      <c r="R91" s="15" t="str">
        <f t="shared" si="16"/>
        <v>YES</v>
      </c>
      <c r="S91" s="32">
        <f t="shared" si="17"/>
        <v>827.35656226769277</v>
      </c>
      <c r="U91" s="29">
        <v>72</v>
      </c>
      <c r="V91" s="35">
        <f t="shared" si="25"/>
        <v>0.20600000000000007</v>
      </c>
      <c r="W91" s="36">
        <f t="shared" si="18"/>
        <v>466.20136766256405</v>
      </c>
      <c r="X91" s="15" t="str">
        <f t="shared" si="19"/>
        <v>YES</v>
      </c>
      <c r="Y91" s="32" t="str">
        <f t="shared" si="20"/>
        <v xml:space="preserve"> </v>
      </c>
      <c r="AA91" s="29">
        <v>72</v>
      </c>
      <c r="AB91" s="35">
        <f t="shared" si="26"/>
        <v>0.20600000000000007</v>
      </c>
      <c r="AC91" s="36">
        <f t="shared" si="21"/>
        <v>452.08768545552812</v>
      </c>
      <c r="AD91" s="15" t="str">
        <f t="shared" si="22"/>
        <v>YES</v>
      </c>
      <c r="AE91" s="32">
        <f t="shared" si="23"/>
        <v>827.35656226769277</v>
      </c>
    </row>
    <row r="92" spans="2:31" x14ac:dyDescent="0.3">
      <c r="B92" s="8"/>
      <c r="C92" s="8"/>
      <c r="D92" s="8"/>
      <c r="F92" s="8"/>
      <c r="G92" s="8"/>
      <c r="H92" s="8"/>
      <c r="O92" s="29">
        <v>73</v>
      </c>
      <c r="P92" s="35">
        <f t="shared" si="24"/>
        <v>0.20700000000000007</v>
      </c>
      <c r="Q92" s="36">
        <f t="shared" si="15"/>
        <v>449.86244995828031</v>
      </c>
      <c r="R92" s="15" t="str">
        <f t="shared" si="16"/>
        <v>YES</v>
      </c>
      <c r="S92" s="32">
        <f t="shared" si="17"/>
        <v>823.42748279720229</v>
      </c>
      <c r="U92" s="29">
        <v>73</v>
      </c>
      <c r="V92" s="35">
        <f t="shared" si="25"/>
        <v>0.20700000000000007</v>
      </c>
      <c r="W92" s="36">
        <f t="shared" si="18"/>
        <v>464.0436662252414</v>
      </c>
      <c r="X92" s="15" t="str">
        <f t="shared" si="19"/>
        <v>YES</v>
      </c>
      <c r="Y92" s="32" t="str">
        <f t="shared" si="20"/>
        <v xml:space="preserve"> </v>
      </c>
      <c r="AA92" s="29">
        <v>73</v>
      </c>
      <c r="AB92" s="35">
        <f t="shared" si="26"/>
        <v>0.20700000000000007</v>
      </c>
      <c r="AC92" s="36">
        <f t="shared" si="21"/>
        <v>449.86244995828031</v>
      </c>
      <c r="AD92" s="15" t="str">
        <f t="shared" si="22"/>
        <v>YES</v>
      </c>
      <c r="AE92" s="32">
        <f t="shared" si="23"/>
        <v>823.42748279720229</v>
      </c>
    </row>
    <row r="93" spans="2:31" x14ac:dyDescent="0.3">
      <c r="B93" s="8"/>
      <c r="C93" s="8"/>
      <c r="D93" s="8"/>
      <c r="F93" s="8"/>
      <c r="G93" s="8"/>
      <c r="H93" s="8"/>
      <c r="O93" s="29">
        <v>74</v>
      </c>
      <c r="P93" s="35">
        <f t="shared" si="24"/>
        <v>0.20800000000000007</v>
      </c>
      <c r="Q93" s="36">
        <f t="shared" si="15"/>
        <v>447.65840571850146</v>
      </c>
      <c r="R93" s="15" t="str">
        <f t="shared" si="16"/>
        <v>YES</v>
      </c>
      <c r="S93" s="32">
        <f t="shared" si="17"/>
        <v>819.53651601622414</v>
      </c>
      <c r="U93" s="29">
        <v>74</v>
      </c>
      <c r="V93" s="35">
        <f t="shared" si="25"/>
        <v>0.20800000000000007</v>
      </c>
      <c r="W93" s="36">
        <f t="shared" si="18"/>
        <v>461.90714186417267</v>
      </c>
      <c r="X93" s="15" t="str">
        <f t="shared" si="19"/>
        <v>YES</v>
      </c>
      <c r="Y93" s="32" t="str">
        <f t="shared" si="20"/>
        <v xml:space="preserve"> </v>
      </c>
      <c r="AA93" s="29">
        <v>74</v>
      </c>
      <c r="AB93" s="35">
        <f t="shared" si="26"/>
        <v>0.20800000000000007</v>
      </c>
      <c r="AC93" s="36">
        <f t="shared" si="21"/>
        <v>447.65840571850146</v>
      </c>
      <c r="AD93" s="15" t="str">
        <f t="shared" si="22"/>
        <v>YES</v>
      </c>
      <c r="AE93" s="32">
        <f t="shared" si="23"/>
        <v>819.53651601622414</v>
      </c>
    </row>
    <row r="94" spans="2:31" x14ac:dyDescent="0.3">
      <c r="B94" s="8"/>
      <c r="C94" s="8"/>
      <c r="D94" s="8"/>
      <c r="F94" s="8"/>
      <c r="G94" s="8"/>
      <c r="H94" s="8"/>
      <c r="O94" s="29">
        <v>75</v>
      </c>
      <c r="P94" s="35">
        <f t="shared" si="24"/>
        <v>0.20900000000000007</v>
      </c>
      <c r="Q94" s="36">
        <f t="shared" si="15"/>
        <v>445.47524846144051</v>
      </c>
      <c r="R94" s="15" t="str">
        <f t="shared" si="16"/>
        <v>YES</v>
      </c>
      <c r="S94" s="32">
        <f t="shared" si="17"/>
        <v>815.68311494391958</v>
      </c>
      <c r="U94" s="29">
        <v>75</v>
      </c>
      <c r="V94" s="35">
        <f t="shared" si="25"/>
        <v>0.20900000000000007</v>
      </c>
      <c r="W94" s="36">
        <f t="shared" si="18"/>
        <v>459.7914902370868</v>
      </c>
      <c r="X94" s="15" t="str">
        <f t="shared" si="19"/>
        <v>YES</v>
      </c>
      <c r="Y94" s="32" t="str">
        <f t="shared" si="20"/>
        <v xml:space="preserve"> </v>
      </c>
      <c r="AA94" s="29">
        <v>75</v>
      </c>
      <c r="AB94" s="35">
        <f t="shared" si="26"/>
        <v>0.20900000000000007</v>
      </c>
      <c r="AC94" s="36">
        <f t="shared" si="21"/>
        <v>445.47524846144051</v>
      </c>
      <c r="AD94" s="15" t="str">
        <f t="shared" si="22"/>
        <v>YES</v>
      </c>
      <c r="AE94" s="32">
        <f t="shared" si="23"/>
        <v>815.68311494391958</v>
      </c>
    </row>
    <row r="95" spans="2:31" x14ac:dyDescent="0.3">
      <c r="B95" s="8"/>
      <c r="C95" s="8"/>
      <c r="D95" s="8"/>
      <c r="F95" s="8"/>
      <c r="G95" s="8"/>
      <c r="H95" s="8"/>
      <c r="O95" s="29">
        <v>76</v>
      </c>
      <c r="P95" s="35">
        <f t="shared" si="24"/>
        <v>0.21000000000000008</v>
      </c>
      <c r="Q95" s="36">
        <f t="shared" si="15"/>
        <v>443.31267970759944</v>
      </c>
      <c r="R95" s="15" t="str">
        <f t="shared" si="16"/>
        <v>YES</v>
      </c>
      <c r="S95" s="32">
        <f t="shared" si="17"/>
        <v>811.86674301858989</v>
      </c>
      <c r="U95" s="29">
        <v>76</v>
      </c>
      <c r="V95" s="35">
        <f t="shared" si="25"/>
        <v>0.21000000000000008</v>
      </c>
      <c r="W95" s="36">
        <f t="shared" si="18"/>
        <v>457.69641279698033</v>
      </c>
      <c r="X95" s="15" t="str">
        <f t="shared" si="19"/>
        <v>YES</v>
      </c>
      <c r="Y95" s="32" t="str">
        <f t="shared" si="20"/>
        <v xml:space="preserve"> </v>
      </c>
      <c r="AA95" s="29">
        <v>76</v>
      </c>
      <c r="AB95" s="35">
        <f t="shared" si="26"/>
        <v>0.21000000000000008</v>
      </c>
      <c r="AC95" s="36">
        <f t="shared" si="21"/>
        <v>443.31267970759944</v>
      </c>
      <c r="AD95" s="15" t="str">
        <f t="shared" si="22"/>
        <v>YES</v>
      </c>
      <c r="AE95" s="32">
        <f t="shared" si="23"/>
        <v>811.86674301858989</v>
      </c>
    </row>
    <row r="96" spans="2:31" x14ac:dyDescent="0.3">
      <c r="B96" s="8"/>
      <c r="C96" s="8"/>
      <c r="D96" s="8"/>
      <c r="F96" s="8"/>
      <c r="G96" s="8"/>
      <c r="H96" s="8"/>
      <c r="O96" s="29">
        <v>77</v>
      </c>
      <c r="P96" s="35">
        <f t="shared" si="24"/>
        <v>0.21100000000000008</v>
      </c>
      <c r="Q96" s="36">
        <f t="shared" si="15"/>
        <v>441.17040663540502</v>
      </c>
      <c r="R96" s="15" t="str">
        <f t="shared" si="16"/>
        <v>YES</v>
      </c>
      <c r="S96" s="32">
        <f t="shared" si="17"/>
        <v>808.08687385077792</v>
      </c>
      <c r="U96" s="29">
        <v>77</v>
      </c>
      <c r="V96" s="35">
        <f t="shared" si="25"/>
        <v>0.21100000000000008</v>
      </c>
      <c r="W96" s="36">
        <f t="shared" si="18"/>
        <v>455.62161665478857</v>
      </c>
      <c r="X96" s="15" t="str">
        <f t="shared" si="19"/>
        <v>YES</v>
      </c>
      <c r="Y96" s="32" t="str">
        <f t="shared" si="20"/>
        <v xml:space="preserve"> </v>
      </c>
      <c r="AA96" s="29">
        <v>77</v>
      </c>
      <c r="AB96" s="35">
        <f t="shared" si="26"/>
        <v>0.21100000000000008</v>
      </c>
      <c r="AC96" s="36">
        <f t="shared" si="21"/>
        <v>441.17040663540502</v>
      </c>
      <c r="AD96" s="15" t="str">
        <f t="shared" si="22"/>
        <v>YES</v>
      </c>
      <c r="AE96" s="32">
        <f t="shared" si="23"/>
        <v>808.08687385077792</v>
      </c>
    </row>
    <row r="97" spans="2:31" x14ac:dyDescent="0.3">
      <c r="B97" s="8"/>
      <c r="C97" s="8"/>
      <c r="D97" s="8"/>
      <c r="F97" s="8"/>
      <c r="G97" s="8"/>
      <c r="H97" s="8"/>
      <c r="O97" s="29">
        <v>78</v>
      </c>
      <c r="P97" s="35">
        <f t="shared" si="24"/>
        <v>0.21200000000000008</v>
      </c>
      <c r="Q97" s="36">
        <f t="shared" si="15"/>
        <v>439.04814194776662</v>
      </c>
      <c r="R97" s="15" t="str">
        <f t="shared" si="16"/>
        <v>YES</v>
      </c>
      <c r="S97" s="32">
        <f t="shared" si="17"/>
        <v>804.34299098335691</v>
      </c>
      <c r="U97" s="29">
        <v>78</v>
      </c>
      <c r="V97" s="35">
        <f t="shared" si="25"/>
        <v>0.21200000000000008</v>
      </c>
      <c r="W97" s="36">
        <f t="shared" si="18"/>
        <v>453.56681444594398</v>
      </c>
      <c r="X97" s="15" t="str">
        <f t="shared" si="19"/>
        <v>YES</v>
      </c>
      <c r="Y97" s="32" t="str">
        <f t="shared" si="20"/>
        <v xml:space="preserve"> </v>
      </c>
      <c r="AA97" s="29">
        <v>78</v>
      </c>
      <c r="AB97" s="35">
        <f t="shared" si="26"/>
        <v>0.21200000000000008</v>
      </c>
      <c r="AC97" s="36">
        <f t="shared" si="21"/>
        <v>439.04814194776662</v>
      </c>
      <c r="AD97" s="15" t="str">
        <f t="shared" si="22"/>
        <v>YES</v>
      </c>
      <c r="AE97" s="32">
        <f t="shared" si="23"/>
        <v>804.34299098335691</v>
      </c>
    </row>
    <row r="98" spans="2:31" x14ac:dyDescent="0.3">
      <c r="B98" s="8"/>
      <c r="C98" s="8"/>
      <c r="D98" s="8"/>
      <c r="F98" s="8"/>
      <c r="G98" s="8"/>
      <c r="H98" s="8"/>
      <c r="O98" s="29">
        <v>79</v>
      </c>
      <c r="P98" s="35">
        <f t="shared" si="24"/>
        <v>0.21300000000000008</v>
      </c>
      <c r="Q98" s="36">
        <f t="shared" si="15"/>
        <v>436.9456037423941</v>
      </c>
      <c r="R98" s="15" t="str">
        <f t="shared" si="16"/>
        <v>YES</v>
      </c>
      <c r="S98" s="32">
        <f t="shared" si="17"/>
        <v>800.63458765837765</v>
      </c>
      <c r="U98" s="29">
        <v>79</v>
      </c>
      <c r="V98" s="35">
        <f t="shared" si="25"/>
        <v>0.21300000000000008</v>
      </c>
      <c r="W98" s="36">
        <f t="shared" si="18"/>
        <v>451.53172420069404</v>
      </c>
      <c r="X98" s="15" t="str">
        <f t="shared" si="19"/>
        <v>YES</v>
      </c>
      <c r="Y98" s="32" t="str">
        <f t="shared" si="20"/>
        <v xml:space="preserve"> </v>
      </c>
      <c r="AA98" s="29">
        <v>79</v>
      </c>
      <c r="AB98" s="35">
        <f t="shared" si="26"/>
        <v>0.21300000000000008</v>
      </c>
      <c r="AC98" s="36">
        <f t="shared" si="21"/>
        <v>436.9456037423941</v>
      </c>
      <c r="AD98" s="15" t="str">
        <f t="shared" si="22"/>
        <v>YES</v>
      </c>
      <c r="AE98" s="32">
        <f t="shared" si="23"/>
        <v>800.63458765837765</v>
      </c>
    </row>
    <row r="99" spans="2:31" x14ac:dyDescent="0.3">
      <c r="B99" s="8"/>
      <c r="C99" s="8"/>
      <c r="D99" s="8"/>
      <c r="F99" s="8"/>
      <c r="G99" s="8"/>
      <c r="H99" s="8"/>
      <c r="O99" s="29">
        <v>80</v>
      </c>
      <c r="P99" s="35">
        <f t="shared" si="24"/>
        <v>0.21400000000000008</v>
      </c>
      <c r="Q99" s="36">
        <f t="shared" si="15"/>
        <v>434.86251538575038</v>
      </c>
      <c r="R99" s="15" t="str">
        <f t="shared" si="16"/>
        <v>YES</v>
      </c>
      <c r="S99" s="32">
        <f t="shared" si="17"/>
        <v>796.96116659045219</v>
      </c>
      <c r="U99" s="29">
        <v>80</v>
      </c>
      <c r="V99" s="35">
        <f t="shared" si="25"/>
        <v>0.21400000000000008</v>
      </c>
      <c r="W99" s="36">
        <f t="shared" si="18"/>
        <v>449.5160692180537</v>
      </c>
      <c r="X99" s="15" t="str">
        <f t="shared" si="19"/>
        <v>YES</v>
      </c>
      <c r="Y99" s="32" t="str">
        <f t="shared" si="20"/>
        <v xml:space="preserve"> </v>
      </c>
      <c r="AA99" s="29">
        <v>80</v>
      </c>
      <c r="AB99" s="35">
        <f t="shared" si="26"/>
        <v>0.21400000000000008</v>
      </c>
      <c r="AC99" s="36">
        <f t="shared" si="21"/>
        <v>434.86251538575038</v>
      </c>
      <c r="AD99" s="15" t="str">
        <f t="shared" si="22"/>
        <v>YES</v>
      </c>
      <c r="AE99" s="32">
        <f t="shared" si="23"/>
        <v>796.96116659045219</v>
      </c>
    </row>
    <row r="100" spans="2:31" x14ac:dyDescent="0.3">
      <c r="B100" s="8"/>
      <c r="C100" s="8"/>
      <c r="D100" s="8"/>
      <c r="F100" s="8"/>
      <c r="G100" s="8"/>
      <c r="H100" s="8"/>
      <c r="O100" s="29">
        <v>81</v>
      </c>
      <c r="P100" s="35">
        <f t="shared" si="24"/>
        <v>0.21500000000000008</v>
      </c>
      <c r="Q100" s="36">
        <f t="shared" si="15"/>
        <v>432.79860539052299</v>
      </c>
      <c r="R100" s="15" t="str">
        <f t="shared" si="16"/>
        <v>YES</v>
      </c>
      <c r="S100" s="32">
        <f t="shared" si="17"/>
        <v>793.32223974646263</v>
      </c>
      <c r="U100" s="29">
        <v>81</v>
      </c>
      <c r="V100" s="35">
        <f t="shared" si="25"/>
        <v>0.21500000000000008</v>
      </c>
      <c r="W100" s="36">
        <f t="shared" si="18"/>
        <v>447.51957794327694</v>
      </c>
      <c r="X100" s="15" t="str">
        <f t="shared" si="19"/>
        <v>YES</v>
      </c>
      <c r="Y100" s="32" t="str">
        <f t="shared" si="20"/>
        <v xml:space="preserve"> </v>
      </c>
      <c r="AA100" s="29">
        <v>81</v>
      </c>
      <c r="AB100" s="35">
        <f t="shared" si="26"/>
        <v>0.21500000000000008</v>
      </c>
      <c r="AC100" s="36">
        <f t="shared" si="21"/>
        <v>432.79860539052299</v>
      </c>
      <c r="AD100" s="15" t="str">
        <f t="shared" si="22"/>
        <v>YES</v>
      </c>
      <c r="AE100" s="32">
        <f t="shared" si="23"/>
        <v>793.32223974646263</v>
      </c>
    </row>
    <row r="101" spans="2:31" x14ac:dyDescent="0.3">
      <c r="B101" s="8"/>
      <c r="C101" s="8"/>
      <c r="D101" s="8"/>
      <c r="F101" s="8"/>
      <c r="G101" s="8"/>
      <c r="H101" s="8"/>
      <c r="O101" s="29">
        <v>82</v>
      </c>
      <c r="P101" s="35">
        <f t="shared" si="24"/>
        <v>0.21600000000000008</v>
      </c>
      <c r="Q101" s="36">
        <f t="shared" si="15"/>
        <v>430.75360729649725</v>
      </c>
      <c r="R101" s="15" t="str">
        <f t="shared" si="16"/>
        <v>YES</v>
      </c>
      <c r="S101" s="32">
        <f t="shared" si="17"/>
        <v>789.7173281313876</v>
      </c>
      <c r="U101" s="29">
        <v>82</v>
      </c>
      <c r="V101" s="35">
        <f t="shared" si="25"/>
        <v>0.21600000000000008</v>
      </c>
      <c r="W101" s="36">
        <f t="shared" si="18"/>
        <v>445.54198384873064</v>
      </c>
      <c r="X101" s="15" t="str">
        <f t="shared" si="19"/>
        <v>YES</v>
      </c>
      <c r="Y101" s="32" t="str">
        <f t="shared" si="20"/>
        <v xml:space="preserve"> </v>
      </c>
      <c r="AA101" s="29">
        <v>82</v>
      </c>
      <c r="AB101" s="35">
        <f t="shared" si="26"/>
        <v>0.21600000000000008</v>
      </c>
      <c r="AC101" s="36">
        <f t="shared" si="21"/>
        <v>430.75360729649725</v>
      </c>
      <c r="AD101" s="15" t="str">
        <f t="shared" si="22"/>
        <v>YES</v>
      </c>
      <c r="AE101" s="32">
        <f t="shared" si="23"/>
        <v>789.7173281313876</v>
      </c>
    </row>
    <row r="102" spans="2:31" x14ac:dyDescent="0.3">
      <c r="B102" s="8"/>
      <c r="C102" s="8"/>
      <c r="D102" s="8"/>
      <c r="F102" s="8"/>
      <c r="G102" s="8"/>
      <c r="H102" s="8"/>
      <c r="O102" s="29">
        <v>83</v>
      </c>
      <c r="P102" s="35">
        <f t="shared" si="24"/>
        <v>0.21700000000000008</v>
      </c>
      <c r="Q102" s="36">
        <f t="shared" si="15"/>
        <v>428.72725955472561</v>
      </c>
      <c r="R102" s="15" t="str">
        <f t="shared" si="16"/>
        <v>YES</v>
      </c>
      <c r="S102" s="32">
        <f t="shared" si="17"/>
        <v>786.1459615800519</v>
      </c>
      <c r="U102" s="29">
        <v>83</v>
      </c>
      <c r="V102" s="35">
        <f t="shared" si="25"/>
        <v>0.21700000000000008</v>
      </c>
      <c r="W102" s="36">
        <f t="shared" si="18"/>
        <v>443.58302531806305</v>
      </c>
      <c r="X102" s="15" t="str">
        <f t="shared" si="19"/>
        <v>YES</v>
      </c>
      <c r="Y102" s="32" t="str">
        <f t="shared" si="20"/>
        <v xml:space="preserve"> </v>
      </c>
      <c r="AA102" s="29">
        <v>83</v>
      </c>
      <c r="AB102" s="35">
        <f t="shared" si="26"/>
        <v>0.21700000000000008</v>
      </c>
      <c r="AC102" s="36">
        <f t="shared" si="21"/>
        <v>428.72725955472561</v>
      </c>
      <c r="AD102" s="15" t="str">
        <f t="shared" si="22"/>
        <v>YES</v>
      </c>
      <c r="AE102" s="32">
        <f t="shared" si="23"/>
        <v>786.1459615800519</v>
      </c>
    </row>
    <row r="103" spans="2:31" x14ac:dyDescent="0.3">
      <c r="B103" s="8"/>
      <c r="C103" s="8"/>
      <c r="D103" s="8"/>
      <c r="F103" s="8"/>
      <c r="G103" s="8"/>
      <c r="H103" s="8"/>
      <c r="O103" s="29">
        <v>84</v>
      </c>
      <c r="P103" s="35">
        <f t="shared" si="24"/>
        <v>0.21800000000000008</v>
      </c>
      <c r="Q103" s="36">
        <f t="shared" si="15"/>
        <v>426.71930541488319</v>
      </c>
      <c r="R103" s="15" t="str">
        <f t="shared" si="16"/>
        <v>YES</v>
      </c>
      <c r="S103" s="32">
        <f t="shared" si="17"/>
        <v>782.6076785546079</v>
      </c>
      <c r="U103" s="29">
        <v>84</v>
      </c>
      <c r="V103" s="35">
        <f t="shared" si="25"/>
        <v>0.21800000000000008</v>
      </c>
      <c r="W103" s="36">
        <f t="shared" si="18"/>
        <v>441.64244553356019</v>
      </c>
      <c r="X103" s="15" t="str">
        <f t="shared" si="19"/>
        <v>YES</v>
      </c>
      <c r="Y103" s="32" t="str">
        <f t="shared" si="20"/>
        <v xml:space="preserve"> </v>
      </c>
      <c r="AA103" s="29">
        <v>84</v>
      </c>
      <c r="AB103" s="35">
        <f t="shared" si="26"/>
        <v>0.21800000000000008</v>
      </c>
      <c r="AC103" s="36">
        <f t="shared" si="21"/>
        <v>426.71930541488319</v>
      </c>
      <c r="AD103" s="15" t="str">
        <f t="shared" si="22"/>
        <v>YES</v>
      </c>
      <c r="AE103" s="32">
        <f t="shared" si="23"/>
        <v>782.6076785546079</v>
      </c>
    </row>
    <row r="104" spans="2:31" x14ac:dyDescent="0.3">
      <c r="B104" s="8"/>
      <c r="C104" s="8"/>
      <c r="D104" s="8"/>
      <c r="F104" s="8"/>
      <c r="G104" s="8"/>
      <c r="H104" s="8"/>
      <c r="O104" s="29">
        <v>85</v>
      </c>
      <c r="P104" s="35">
        <f t="shared" si="24"/>
        <v>0.21900000000000008</v>
      </c>
      <c r="Q104" s="36">
        <f t="shared" si="15"/>
        <v>424.72949281571022</v>
      </c>
      <c r="R104" s="15" t="str">
        <f t="shared" si="16"/>
        <v>YES</v>
      </c>
      <c r="S104" s="32">
        <f t="shared" si="17"/>
        <v>779.10202594756402</v>
      </c>
      <c r="U104" s="29">
        <v>85</v>
      </c>
      <c r="V104" s="35">
        <f t="shared" si="25"/>
        <v>0.21900000000000008</v>
      </c>
      <c r="W104" s="36">
        <f t="shared" si="18"/>
        <v>439.71999236658786</v>
      </c>
      <c r="X104" s="15" t="str">
        <f t="shared" si="19"/>
        <v>YES</v>
      </c>
      <c r="Y104" s="32" t="str">
        <f t="shared" si="20"/>
        <v xml:space="preserve"> </v>
      </c>
      <c r="AA104" s="29">
        <v>85</v>
      </c>
      <c r="AB104" s="35">
        <f t="shared" si="26"/>
        <v>0.21900000000000008</v>
      </c>
      <c r="AC104" s="36">
        <f t="shared" si="21"/>
        <v>424.72949281571022</v>
      </c>
      <c r="AD104" s="15" t="str">
        <f t="shared" si="22"/>
        <v>YES</v>
      </c>
      <c r="AE104" s="32">
        <f t="shared" si="23"/>
        <v>779.10202594756402</v>
      </c>
    </row>
    <row r="105" spans="2:31" x14ac:dyDescent="0.3">
      <c r="B105" s="8"/>
      <c r="C105" s="8"/>
      <c r="D105" s="8"/>
      <c r="F105" s="8"/>
      <c r="G105" s="8"/>
      <c r="H105" s="8"/>
      <c r="O105" s="29">
        <v>86</v>
      </c>
      <c r="P105" s="35">
        <f t="shared" si="24"/>
        <v>0.22000000000000008</v>
      </c>
      <c r="Q105" s="36">
        <f t="shared" si="15"/>
        <v>422.75757427844229</v>
      </c>
      <c r="R105" s="15" t="str">
        <f t="shared" si="16"/>
        <v>YES</v>
      </c>
      <c r="S105" s="32">
        <f t="shared" si="17"/>
        <v>775.62855889018658</v>
      </c>
      <c r="U105" s="29">
        <v>86</v>
      </c>
      <c r="V105" s="35">
        <f t="shared" si="25"/>
        <v>0.22000000000000008</v>
      </c>
      <c r="W105" s="36">
        <f t="shared" si="18"/>
        <v>437.81541827102228</v>
      </c>
      <c r="X105" s="15" t="str">
        <f t="shared" si="19"/>
        <v>YES</v>
      </c>
      <c r="Y105" s="32" t="str">
        <f t="shared" si="20"/>
        <v xml:space="preserve"> </v>
      </c>
      <c r="AA105" s="29">
        <v>86</v>
      </c>
      <c r="AB105" s="35">
        <f t="shared" si="26"/>
        <v>0.22000000000000008</v>
      </c>
      <c r="AC105" s="36">
        <f t="shared" si="21"/>
        <v>422.75757427844229</v>
      </c>
      <c r="AD105" s="15" t="str">
        <f t="shared" si="22"/>
        <v>YES</v>
      </c>
      <c r="AE105" s="32">
        <f t="shared" si="23"/>
        <v>775.62855889018658</v>
      </c>
    </row>
    <row r="106" spans="2:31" x14ac:dyDescent="0.3">
      <c r="B106" s="8"/>
      <c r="C106" s="8"/>
      <c r="D106" s="8"/>
      <c r="F106" s="8"/>
      <c r="G106" s="8"/>
      <c r="H106" s="8"/>
      <c r="O106" s="29">
        <v>87</v>
      </c>
      <c r="P106" s="35">
        <f t="shared" si="24"/>
        <v>0.22100000000000009</v>
      </c>
      <c r="Q106" s="36">
        <f t="shared" si="15"/>
        <v>420.80330680313409</v>
      </c>
      <c r="R106" s="15" t="str">
        <f t="shared" si="16"/>
        <v>YES</v>
      </c>
      <c r="S106" s="32">
        <f t="shared" si="17"/>
        <v>772.18684056610255</v>
      </c>
      <c r="U106" s="29">
        <v>87</v>
      </c>
      <c r="V106" s="35">
        <f t="shared" si="25"/>
        <v>0.22100000000000009</v>
      </c>
      <c r="W106" s="36">
        <f t="shared" si="18"/>
        <v>435.92848017957368</v>
      </c>
      <c r="X106" s="15" t="str">
        <f t="shared" si="19"/>
        <v>YES</v>
      </c>
      <c r="Y106" s="32" t="str">
        <f t="shared" si="20"/>
        <v xml:space="preserve"> </v>
      </c>
      <c r="AA106" s="29">
        <v>87</v>
      </c>
      <c r="AB106" s="35">
        <f t="shared" si="26"/>
        <v>0.22100000000000009</v>
      </c>
      <c r="AC106" s="36">
        <f t="shared" si="21"/>
        <v>420.80330680313409</v>
      </c>
      <c r="AD106" s="15" t="str">
        <f t="shared" si="22"/>
        <v>YES</v>
      </c>
      <c r="AE106" s="32">
        <f t="shared" si="23"/>
        <v>772.18684056610255</v>
      </c>
    </row>
    <row r="107" spans="2:31" x14ac:dyDescent="0.3">
      <c r="B107" s="8"/>
      <c r="C107" s="8"/>
      <c r="D107" s="8"/>
      <c r="F107" s="8"/>
      <c r="G107" s="8"/>
      <c r="H107" s="8"/>
      <c r="O107" s="29">
        <v>88</v>
      </c>
      <c r="P107" s="35">
        <f t="shared" si="24"/>
        <v>0.22200000000000009</v>
      </c>
      <c r="Q107" s="36">
        <f t="shared" si="15"/>
        <v>418.86645176778467</v>
      </c>
      <c r="R107" s="15" t="str">
        <f t="shared" si="16"/>
        <v>YES</v>
      </c>
      <c r="S107" s="32">
        <f t="shared" si="17"/>
        <v>768.77644202994065</v>
      </c>
      <c r="U107" s="29">
        <v>88</v>
      </c>
      <c r="V107" s="35">
        <f t="shared" si="25"/>
        <v>0.22200000000000009</v>
      </c>
      <c r="W107" s="36">
        <f t="shared" si="18"/>
        <v>434.05893940291179</v>
      </c>
      <c r="X107" s="15" t="str">
        <f t="shared" si="19"/>
        <v>YES</v>
      </c>
      <c r="Y107" s="32" t="str">
        <f t="shared" si="20"/>
        <v xml:space="preserve"> </v>
      </c>
      <c r="AA107" s="29">
        <v>88</v>
      </c>
      <c r="AB107" s="35">
        <f t="shared" si="26"/>
        <v>0.22200000000000009</v>
      </c>
      <c r="AC107" s="36">
        <f t="shared" si="21"/>
        <v>418.86645176778467</v>
      </c>
      <c r="AD107" s="15" t="str">
        <f t="shared" si="22"/>
        <v>YES</v>
      </c>
      <c r="AE107" s="32">
        <f t="shared" si="23"/>
        <v>768.77644202994065</v>
      </c>
    </row>
    <row r="108" spans="2:31" x14ac:dyDescent="0.3">
      <c r="B108" s="8"/>
      <c r="C108" s="8"/>
      <c r="D108" s="8"/>
      <c r="F108" s="8"/>
      <c r="G108" s="8"/>
      <c r="H108" s="8"/>
      <c r="O108" s="29">
        <v>89</v>
      </c>
      <c r="P108" s="35">
        <f t="shared" si="24"/>
        <v>0.22300000000000009</v>
      </c>
      <c r="Q108" s="36">
        <f t="shared" si="15"/>
        <v>416.94677483017739</v>
      </c>
      <c r="R108" s="15" t="str">
        <f t="shared" si="16"/>
        <v>YES</v>
      </c>
      <c r="S108" s="32">
        <f t="shared" si="17"/>
        <v>765.39694203085139</v>
      </c>
      <c r="U108" s="29">
        <v>89</v>
      </c>
      <c r="V108" s="35">
        <f t="shared" si="25"/>
        <v>0.22300000000000009</v>
      </c>
      <c r="W108" s="36">
        <f t="shared" si="18"/>
        <v>432.20656153150566</v>
      </c>
      <c r="X108" s="15" t="str">
        <f t="shared" si="19"/>
        <v>YES</v>
      </c>
      <c r="Y108" s="32" t="str">
        <f t="shared" si="20"/>
        <v xml:space="preserve"> </v>
      </c>
      <c r="AA108" s="29">
        <v>89</v>
      </c>
      <c r="AB108" s="35">
        <f t="shared" si="26"/>
        <v>0.22300000000000009</v>
      </c>
      <c r="AC108" s="36">
        <f t="shared" si="21"/>
        <v>416.94677483017739</v>
      </c>
      <c r="AD108" s="15" t="str">
        <f t="shared" si="22"/>
        <v>YES</v>
      </c>
      <c r="AE108" s="32">
        <f t="shared" si="23"/>
        <v>765.39694203085139</v>
      </c>
    </row>
    <row r="109" spans="2:31" x14ac:dyDescent="0.3">
      <c r="B109" s="8"/>
      <c r="C109" s="8"/>
      <c r="D109" s="8"/>
      <c r="F109" s="8"/>
      <c r="G109" s="8"/>
      <c r="H109" s="8"/>
      <c r="O109" s="29">
        <v>90</v>
      </c>
      <c r="P109" s="35">
        <f t="shared" si="24"/>
        <v>0.22400000000000009</v>
      </c>
      <c r="Q109" s="36">
        <f t="shared" si="15"/>
        <v>415.04404583234918</v>
      </c>
      <c r="R109" s="15" t="str">
        <f t="shared" si="16"/>
        <v>YES</v>
      </c>
      <c r="S109" s="32">
        <f t="shared" si="17"/>
        <v>762.04792684075528</v>
      </c>
      <c r="U109" s="29">
        <v>90</v>
      </c>
      <c r="V109" s="35">
        <f t="shared" si="25"/>
        <v>0.22400000000000009</v>
      </c>
      <c r="W109" s="36">
        <f t="shared" si="18"/>
        <v>430.37111634009318</v>
      </c>
      <c r="X109" s="15" t="str">
        <f t="shared" si="19"/>
        <v>YES</v>
      </c>
      <c r="Y109" s="32" t="str">
        <f t="shared" si="20"/>
        <v xml:space="preserve"> </v>
      </c>
      <c r="AA109" s="29">
        <v>90</v>
      </c>
      <c r="AB109" s="35">
        <f t="shared" si="26"/>
        <v>0.22400000000000009</v>
      </c>
      <c r="AC109" s="36">
        <f t="shared" si="21"/>
        <v>415.04404583234918</v>
      </c>
      <c r="AD109" s="15" t="str">
        <f t="shared" si="22"/>
        <v>YES</v>
      </c>
      <c r="AE109" s="32">
        <f t="shared" si="23"/>
        <v>762.04792684075528</v>
      </c>
    </row>
    <row r="110" spans="2:31" x14ac:dyDescent="0.3">
      <c r="B110" s="8"/>
      <c r="C110" s="8"/>
      <c r="D110" s="8"/>
      <c r="F110" s="8"/>
      <c r="G110" s="8"/>
      <c r="H110" s="8"/>
      <c r="O110" s="29">
        <v>91</v>
      </c>
      <c r="P110" s="35">
        <f t="shared" si="24"/>
        <v>0.22500000000000009</v>
      </c>
      <c r="Q110" s="36">
        <f t="shared" si="15"/>
        <v>413.15803870760629</v>
      </c>
      <c r="R110" s="15" t="str">
        <f t="shared" si="16"/>
        <v>YES</v>
      </c>
      <c r="S110" s="32">
        <f t="shared" si="17"/>
        <v>758.72899008716968</v>
      </c>
      <c r="U110" s="29">
        <v>91</v>
      </c>
      <c r="V110" s="35">
        <f t="shared" si="25"/>
        <v>0.22500000000000009</v>
      </c>
      <c r="W110" s="36">
        <f t="shared" si="18"/>
        <v>428.5523776946967</v>
      </c>
      <c r="X110" s="15" t="str">
        <f t="shared" si="19"/>
        <v>YES</v>
      </c>
      <c r="Y110" s="32" t="str">
        <f t="shared" si="20"/>
        <v xml:space="preserve"> </v>
      </c>
      <c r="AA110" s="29">
        <v>91</v>
      </c>
      <c r="AB110" s="35">
        <f t="shared" si="26"/>
        <v>0.22500000000000009</v>
      </c>
      <c r="AC110" s="36">
        <f t="shared" si="21"/>
        <v>413.15803870760629</v>
      </c>
      <c r="AD110" s="15" t="str">
        <f t="shared" si="22"/>
        <v>YES</v>
      </c>
      <c r="AE110" s="32">
        <f t="shared" si="23"/>
        <v>758.72899008716968</v>
      </c>
    </row>
    <row r="111" spans="2:31" x14ac:dyDescent="0.3">
      <c r="B111" s="8"/>
      <c r="C111" s="8"/>
      <c r="D111" s="8"/>
      <c r="F111" s="8"/>
      <c r="G111" s="8"/>
      <c r="H111" s="8"/>
      <c r="O111" s="29">
        <v>92</v>
      </c>
      <c r="P111" s="35">
        <f t="shared" si="24"/>
        <v>0.22600000000000009</v>
      </c>
      <c r="Q111" s="36">
        <f t="shared" si="15"/>
        <v>411.28853139001029</v>
      </c>
      <c r="R111" s="15" t="str">
        <f t="shared" si="16"/>
        <v>YES</v>
      </c>
      <c r="S111" s="32">
        <f t="shared" si="17"/>
        <v>755.43973259047505</v>
      </c>
      <c r="U111" s="29">
        <v>92</v>
      </c>
      <c r="V111" s="35">
        <f t="shared" si="25"/>
        <v>0.22600000000000009</v>
      </c>
      <c r="W111" s="36">
        <f t="shared" si="18"/>
        <v>426.75012346210951</v>
      </c>
      <c r="X111" s="15" t="str">
        <f t="shared" si="19"/>
        <v>YES</v>
      </c>
      <c r="Y111" s="32" t="str">
        <f t="shared" si="20"/>
        <v xml:space="preserve"> </v>
      </c>
      <c r="AA111" s="29">
        <v>92</v>
      </c>
      <c r="AB111" s="35">
        <f t="shared" si="26"/>
        <v>0.22600000000000009</v>
      </c>
      <c r="AC111" s="36">
        <f t="shared" si="21"/>
        <v>411.28853139001029</v>
      </c>
      <c r="AD111" s="15" t="str">
        <f t="shared" si="22"/>
        <v>YES</v>
      </c>
      <c r="AE111" s="32">
        <f t="shared" si="23"/>
        <v>755.43973259047505</v>
      </c>
    </row>
    <row r="112" spans="2:31" x14ac:dyDescent="0.3">
      <c r="B112" s="8"/>
      <c r="C112" s="8"/>
      <c r="D112" s="8"/>
      <c r="F112" s="8"/>
      <c r="G112" s="8"/>
      <c r="H112" s="8"/>
      <c r="O112" s="29">
        <v>93</v>
      </c>
      <c r="P112" s="35">
        <f t="shared" si="24"/>
        <v>0.22700000000000009</v>
      </c>
      <c r="Q112" s="36">
        <f t="shared" si="15"/>
        <v>409.43530572625497</v>
      </c>
      <c r="R112" s="15" t="str">
        <f t="shared" si="16"/>
        <v>YES</v>
      </c>
      <c r="S112" s="32" t="str">
        <f t="shared" si="17"/>
        <v xml:space="preserve"> </v>
      </c>
      <c r="U112" s="29">
        <v>93</v>
      </c>
      <c r="V112" s="35">
        <f t="shared" si="25"/>
        <v>0.22700000000000009</v>
      </c>
      <c r="W112" s="36">
        <f t="shared" si="18"/>
        <v>424.96413542177214</v>
      </c>
      <c r="X112" s="15" t="str">
        <f t="shared" si="19"/>
        <v>YES</v>
      </c>
      <c r="Y112" s="32" t="str">
        <f t="shared" si="20"/>
        <v xml:space="preserve"> </v>
      </c>
      <c r="AA112" s="29">
        <v>93</v>
      </c>
      <c r="AB112" s="35">
        <f t="shared" si="26"/>
        <v>0.22700000000000009</v>
      </c>
      <c r="AC112" s="36">
        <f t="shared" si="21"/>
        <v>409.43530572625497</v>
      </c>
      <c r="AD112" s="15" t="str">
        <f t="shared" si="22"/>
        <v>YES</v>
      </c>
      <c r="AE112" s="32">
        <f t="shared" si="23"/>
        <v>752.17976220548246</v>
      </c>
    </row>
    <row r="113" spans="2:31" x14ac:dyDescent="0.3">
      <c r="B113" s="8"/>
      <c r="C113" s="8"/>
      <c r="D113" s="8"/>
      <c r="F113" s="8"/>
      <c r="G113" s="8"/>
      <c r="H113" s="8"/>
      <c r="O113" s="29">
        <v>94</v>
      </c>
      <c r="P113" s="35">
        <f t="shared" si="24"/>
        <v>0.22800000000000009</v>
      </c>
      <c r="Q113" s="36">
        <f t="shared" si="15"/>
        <v>407.59814738986324</v>
      </c>
      <c r="R113" s="15" t="str">
        <f t="shared" si="16"/>
        <v>YES</v>
      </c>
      <c r="S113" s="32" t="str">
        <f t="shared" si="17"/>
        <v xml:space="preserve"> </v>
      </c>
      <c r="U113" s="29">
        <v>94</v>
      </c>
      <c r="V113" s="35">
        <f t="shared" si="25"/>
        <v>0.22800000000000009</v>
      </c>
      <c r="W113" s="36">
        <f t="shared" si="18"/>
        <v>423.19419917997004</v>
      </c>
      <c r="X113" s="15" t="str">
        <f t="shared" si="19"/>
        <v>YES</v>
      </c>
      <c r="Y113" s="32" t="str">
        <f t="shared" si="20"/>
        <v xml:space="preserve"> </v>
      </c>
      <c r="AA113" s="29">
        <v>94</v>
      </c>
      <c r="AB113" s="35">
        <f t="shared" si="26"/>
        <v>0.22800000000000009</v>
      </c>
      <c r="AC113" s="36">
        <f t="shared" si="21"/>
        <v>407.59814738986324</v>
      </c>
      <c r="AD113" s="15" t="str">
        <f t="shared" si="22"/>
        <v>YES</v>
      </c>
      <c r="AE113" s="32">
        <f t="shared" si="23"/>
        <v>748.94869366716944</v>
      </c>
    </row>
    <row r="114" spans="2:31" x14ac:dyDescent="0.3">
      <c r="B114" s="8"/>
      <c r="C114" s="8"/>
      <c r="D114" s="8"/>
      <c r="F114" s="8"/>
      <c r="G114" s="8"/>
      <c r="H114" s="8"/>
      <c r="O114" s="29">
        <v>95</v>
      </c>
      <c r="P114" s="35">
        <f t="shared" si="24"/>
        <v>0.22900000000000009</v>
      </c>
      <c r="Q114" s="36">
        <f t="shared" si="15"/>
        <v>405.77684579763195</v>
      </c>
      <c r="R114" s="15" t="str">
        <f t="shared" si="16"/>
        <v>YES</v>
      </c>
      <c r="S114" s="32" t="str">
        <f t="shared" si="17"/>
        <v xml:space="preserve"> </v>
      </c>
      <c r="U114" s="29">
        <v>95</v>
      </c>
      <c r="V114" s="35">
        <f t="shared" si="25"/>
        <v>0.22900000000000009</v>
      </c>
      <c r="W114" s="36">
        <f t="shared" si="18"/>
        <v>421.44010408627781</v>
      </c>
      <c r="X114" s="15" t="str">
        <f t="shared" si="19"/>
        <v>YES</v>
      </c>
      <c r="Y114" s="32" t="str">
        <f t="shared" si="20"/>
        <v xml:space="preserve"> </v>
      </c>
      <c r="AA114" s="29">
        <v>95</v>
      </c>
      <c r="AB114" s="35">
        <f t="shared" si="26"/>
        <v>0.22900000000000009</v>
      </c>
      <c r="AC114" s="36">
        <f t="shared" si="21"/>
        <v>405.77684579763195</v>
      </c>
      <c r="AD114" s="15" t="str">
        <f t="shared" si="22"/>
        <v>YES</v>
      </c>
      <c r="AE114" s="32">
        <f t="shared" si="23"/>
        <v>745.74614844045868</v>
      </c>
    </row>
    <row r="115" spans="2:31" x14ac:dyDescent="0.3">
      <c r="B115" s="8"/>
      <c r="C115" s="8"/>
      <c r="D115" s="8"/>
      <c r="F115" s="8"/>
      <c r="G115" s="8"/>
      <c r="H115" s="8"/>
      <c r="O115" s="29">
        <v>96</v>
      </c>
      <c r="P115" s="35">
        <f t="shared" si="24"/>
        <v>0.23000000000000009</v>
      </c>
      <c r="Q115" s="36">
        <f t="shared" si="15"/>
        <v>403.97119402825564</v>
      </c>
      <c r="R115" s="15" t="str">
        <f t="shared" si="16"/>
        <v>YES</v>
      </c>
      <c r="S115" s="32" t="str">
        <f t="shared" si="17"/>
        <v xml:space="preserve"> </v>
      </c>
      <c r="U115" s="29">
        <v>96</v>
      </c>
      <c r="V115" s="35">
        <f t="shared" si="25"/>
        <v>0.23000000000000009</v>
      </c>
      <c r="W115" s="36">
        <f t="shared" si="18"/>
        <v>419.70164315218364</v>
      </c>
      <c r="X115" s="15" t="str">
        <f t="shared" si="19"/>
        <v>YES</v>
      </c>
      <c r="Y115" s="32" t="str">
        <f t="shared" si="20"/>
        <v xml:space="preserve"> </v>
      </c>
      <c r="AA115" s="29">
        <v>96</v>
      </c>
      <c r="AB115" s="35">
        <f t="shared" si="26"/>
        <v>0.23000000000000009</v>
      </c>
      <c r="AC115" s="36">
        <f t="shared" si="21"/>
        <v>403.97119402825564</v>
      </c>
      <c r="AD115" s="15" t="str">
        <f t="shared" si="22"/>
        <v>YES</v>
      </c>
      <c r="AE115" s="32">
        <f t="shared" si="23"/>
        <v>742.57175457391475</v>
      </c>
    </row>
    <row r="116" spans="2:31" x14ac:dyDescent="0.3">
      <c r="B116" s="8"/>
      <c r="C116" s="8"/>
      <c r="D116" s="8"/>
      <c r="F116" s="8"/>
      <c r="G116" s="8"/>
      <c r="H116" s="8"/>
      <c r="O116" s="29">
        <v>97</v>
      </c>
      <c r="P116" s="35">
        <f t="shared" si="24"/>
        <v>0.23100000000000009</v>
      </c>
      <c r="Q116" s="36">
        <f t="shared" si="15"/>
        <v>402.18098874306543</v>
      </c>
      <c r="R116" s="15" t="str">
        <f t="shared" si="16"/>
        <v>YES</v>
      </c>
      <c r="S116" s="32" t="str">
        <f t="shared" si="17"/>
        <v xml:space="preserve"> </v>
      </c>
      <c r="U116" s="29">
        <v>97</v>
      </c>
      <c r="V116" s="35">
        <f t="shared" si="25"/>
        <v>0.23100000000000009</v>
      </c>
      <c r="W116" s="36">
        <f t="shared" si="18"/>
        <v>417.97861297182772</v>
      </c>
      <c r="X116" s="15" t="str">
        <f t="shared" si="19"/>
        <v>YES</v>
      </c>
      <c r="Y116" s="32" t="str">
        <f t="shared" si="20"/>
        <v xml:space="preserve"> </v>
      </c>
      <c r="AA116" s="29">
        <v>97</v>
      </c>
      <c r="AB116" s="35">
        <f t="shared" si="26"/>
        <v>0.23100000000000009</v>
      </c>
      <c r="AC116" s="36">
        <f t="shared" si="21"/>
        <v>402.18098874306543</v>
      </c>
      <c r="AD116" s="15" t="str">
        <f t="shared" si="22"/>
        <v>YES</v>
      </c>
      <c r="AE116" s="32">
        <f t="shared" si="23"/>
        <v>739.42514655724221</v>
      </c>
    </row>
    <row r="117" spans="2:31" x14ac:dyDescent="0.3">
      <c r="B117" s="8"/>
      <c r="C117" s="8"/>
      <c r="D117" s="8"/>
      <c r="F117" s="8"/>
      <c r="G117" s="8"/>
      <c r="H117" s="8"/>
      <c r="O117" s="29">
        <v>98</v>
      </c>
      <c r="P117" s="35">
        <f t="shared" si="24"/>
        <v>0.2320000000000001</v>
      </c>
      <c r="Q117" s="36">
        <f t="shared" si="15"/>
        <v>400.40603010881637</v>
      </c>
      <c r="R117" s="15" t="str">
        <f t="shared" si="16"/>
        <v>YES</v>
      </c>
      <c r="S117" s="32" t="str">
        <f t="shared" si="17"/>
        <v xml:space="preserve"> </v>
      </c>
      <c r="U117" s="29">
        <v>98</v>
      </c>
      <c r="V117" s="35">
        <f t="shared" si="25"/>
        <v>0.2320000000000001</v>
      </c>
      <c r="W117" s="36">
        <f t="shared" si="18"/>
        <v>416.27081364479005</v>
      </c>
      <c r="X117" s="15" t="str">
        <f t="shared" si="19"/>
        <v>YES</v>
      </c>
      <c r="Y117" s="32" t="str">
        <f t="shared" si="20"/>
        <v xml:space="preserve"> </v>
      </c>
      <c r="AA117" s="29">
        <v>98</v>
      </c>
      <c r="AB117" s="35">
        <f t="shared" si="26"/>
        <v>0.2320000000000001</v>
      </c>
      <c r="AC117" s="36">
        <f t="shared" si="21"/>
        <v>400.40603010881637</v>
      </c>
      <c r="AD117" s="15" t="str">
        <f t="shared" si="22"/>
        <v>YES</v>
      </c>
      <c r="AE117" s="32">
        <f t="shared" si="23"/>
        <v>736.30596518246728</v>
      </c>
    </row>
    <row r="118" spans="2:31" x14ac:dyDescent="0.3">
      <c r="B118" s="8"/>
      <c r="C118" s="8"/>
      <c r="D118" s="8"/>
      <c r="F118" s="8"/>
      <c r="G118" s="8"/>
      <c r="H118" s="8"/>
      <c r="O118" s="29">
        <v>99</v>
      </c>
      <c r="P118" s="35">
        <f t="shared" si="24"/>
        <v>0.2330000000000001</v>
      </c>
      <c r="Q118" s="36">
        <f t="shared" si="15"/>
        <v>398.64612172246382</v>
      </c>
      <c r="R118" s="15" t="str">
        <f t="shared" si="16"/>
        <v>YES</v>
      </c>
      <c r="S118" s="32" t="str">
        <f t="shared" si="17"/>
        <v xml:space="preserve"> </v>
      </c>
      <c r="U118" s="29">
        <v>99</v>
      </c>
      <c r="V118" s="35">
        <f t="shared" si="25"/>
        <v>0.2330000000000001</v>
      </c>
      <c r="W118" s="36">
        <f t="shared" si="18"/>
        <v>414.5780487008667</v>
      </c>
      <c r="X118" s="15" t="str">
        <f t="shared" si="19"/>
        <v>YES</v>
      </c>
      <c r="Y118" s="32" t="str">
        <f t="shared" si="20"/>
        <v xml:space="preserve"> </v>
      </c>
      <c r="AA118" s="29">
        <v>99</v>
      </c>
      <c r="AB118" s="35">
        <f t="shared" si="26"/>
        <v>0.2330000000000001</v>
      </c>
      <c r="AC118" s="36">
        <f t="shared" si="21"/>
        <v>398.64612172246382</v>
      </c>
      <c r="AD118" s="15" t="str">
        <f t="shared" si="22"/>
        <v>YES</v>
      </c>
      <c r="AE118" s="32">
        <f t="shared" si="23"/>
        <v>733.21385740869539</v>
      </c>
    </row>
    <row r="119" spans="2:31" x14ac:dyDescent="0.3">
      <c r="B119" s="8"/>
      <c r="C119" s="8"/>
      <c r="D119" s="8"/>
      <c r="F119" s="8"/>
      <c r="G119" s="8"/>
      <c r="H119" s="8"/>
      <c r="O119" s="29">
        <v>100</v>
      </c>
      <c r="P119" s="35">
        <f t="shared" si="24"/>
        <v>0.2340000000000001</v>
      </c>
      <c r="Q119" s="36">
        <f t="shared" si="15"/>
        <v>396.90107053786869</v>
      </c>
      <c r="R119" s="15" t="str">
        <f t="shared" si="16"/>
        <v>YES</v>
      </c>
      <c r="S119" s="32" t="str">
        <f t="shared" si="17"/>
        <v xml:space="preserve"> </v>
      </c>
      <c r="U119" s="29">
        <v>100</v>
      </c>
      <c r="V119" s="35">
        <f t="shared" si="25"/>
        <v>0.2340000000000001</v>
      </c>
      <c r="W119" s="36">
        <f t="shared" si="18"/>
        <v>412.90012502677507</v>
      </c>
      <c r="X119" s="15" t="str">
        <f t="shared" si="19"/>
        <v>YES</v>
      </c>
      <c r="Y119" s="32" t="str">
        <f t="shared" si="20"/>
        <v xml:space="preserve"> </v>
      </c>
      <c r="AA119" s="29">
        <v>100</v>
      </c>
      <c r="AB119" s="35">
        <f t="shared" si="26"/>
        <v>0.2340000000000001</v>
      </c>
      <c r="AC119" s="36">
        <f t="shared" si="21"/>
        <v>396.90107053786869</v>
      </c>
      <c r="AD119" s="15" t="str">
        <f t="shared" si="22"/>
        <v>YES</v>
      </c>
      <c r="AE119" s="32">
        <f t="shared" si="23"/>
        <v>730.14847623033688</v>
      </c>
    </row>
    <row r="120" spans="2:31" x14ac:dyDescent="0.3">
      <c r="B120" s="8"/>
      <c r="C120" s="8"/>
      <c r="D120" s="8"/>
      <c r="F120" s="8"/>
      <c r="G120" s="8"/>
      <c r="H120" s="8"/>
      <c r="O120" s="29">
        <v>101</v>
      </c>
      <c r="P120" s="35">
        <f t="shared" si="24"/>
        <v>0.2350000000000001</v>
      </c>
      <c r="Q120" s="36">
        <f t="shared" si="15"/>
        <v>395.17068679437352</v>
      </c>
      <c r="R120" s="15" t="str">
        <f t="shared" si="16"/>
        <v>YES</v>
      </c>
      <c r="S120" s="32" t="str">
        <f t="shared" si="17"/>
        <v xml:space="preserve"> </v>
      </c>
      <c r="U120" s="29">
        <v>101</v>
      </c>
      <c r="V120" s="35">
        <f t="shared" si="25"/>
        <v>0.2350000000000001</v>
      </c>
      <c r="W120" s="36">
        <f t="shared" si="18"/>
        <v>411.23685279473028</v>
      </c>
      <c r="X120" s="15" t="str">
        <f t="shared" si="19"/>
        <v>YES</v>
      </c>
      <c r="Y120" s="32" t="str">
        <f t="shared" si="20"/>
        <v xml:space="preserve"> </v>
      </c>
      <c r="AA120" s="29">
        <v>101</v>
      </c>
      <c r="AB120" s="35">
        <f t="shared" si="26"/>
        <v>0.2350000000000001</v>
      </c>
      <c r="AC120" s="36">
        <f t="shared" si="21"/>
        <v>395.17068679437352</v>
      </c>
      <c r="AD120" s="15" t="str">
        <f t="shared" si="22"/>
        <v>YES</v>
      </c>
      <c r="AE120" s="32">
        <f t="shared" si="23"/>
        <v>727.10948054869573</v>
      </c>
    </row>
    <row r="121" spans="2:31" x14ac:dyDescent="0.3">
      <c r="B121" s="8"/>
      <c r="C121" s="8"/>
      <c r="D121" s="8"/>
      <c r="F121" s="8"/>
      <c r="G121" s="8"/>
      <c r="H121" s="8"/>
      <c r="O121" s="29">
        <v>102</v>
      </c>
      <c r="P121" s="35">
        <f t="shared" si="24"/>
        <v>0.2360000000000001</v>
      </c>
      <c r="Q121" s="36">
        <f t="shared" si="15"/>
        <v>393.45478394719481</v>
      </c>
      <c r="R121" s="15" t="str">
        <f t="shared" si="16"/>
        <v>YES</v>
      </c>
      <c r="S121" s="32" t="str">
        <f t="shared" si="17"/>
        <v xml:space="preserve"> </v>
      </c>
      <c r="U121" s="29">
        <v>102</v>
      </c>
      <c r="V121" s="35">
        <f t="shared" si="25"/>
        <v>0.2360000000000001</v>
      </c>
      <c r="W121" s="36">
        <f t="shared" si="18"/>
        <v>409.58804539283727</v>
      </c>
      <c r="X121" s="15" t="str">
        <f t="shared" si="19"/>
        <v>YES</v>
      </c>
      <c r="Y121" s="32" t="str">
        <f t="shared" si="20"/>
        <v xml:space="preserve"> </v>
      </c>
      <c r="AA121" s="29">
        <v>102</v>
      </c>
      <c r="AB121" s="35">
        <f t="shared" si="26"/>
        <v>0.2360000000000001</v>
      </c>
      <c r="AC121" s="36">
        <f t="shared" si="21"/>
        <v>393.45478394719481</v>
      </c>
      <c r="AD121" s="15" t="str">
        <f t="shared" si="22"/>
        <v>YES</v>
      </c>
      <c r="AE121" s="32">
        <f t="shared" si="23"/>
        <v>724.09653504682433</v>
      </c>
    </row>
    <row r="122" spans="2:31" x14ac:dyDescent="0.3">
      <c r="B122" s="8"/>
      <c r="C122" s="8"/>
      <c r="D122" s="8"/>
      <c r="F122" s="8"/>
      <c r="G122" s="8"/>
      <c r="H122" s="8"/>
      <c r="O122" s="29">
        <v>103</v>
      </c>
      <c r="P122" s="35">
        <f t="shared" si="24"/>
        <v>0.2370000000000001</v>
      </c>
      <c r="Q122" s="36">
        <f t="shared" si="15"/>
        <v>391.75317859957772</v>
      </c>
      <c r="R122" s="15" t="str">
        <f t="shared" si="16"/>
        <v>YES</v>
      </c>
      <c r="S122" s="32" t="str">
        <f t="shared" si="17"/>
        <v xml:space="preserve"> </v>
      </c>
      <c r="U122" s="29">
        <v>103</v>
      </c>
      <c r="V122" s="35">
        <f t="shared" si="25"/>
        <v>0.2370000000000001</v>
      </c>
      <c r="W122" s="36">
        <f t="shared" si="18"/>
        <v>407.9535193572458</v>
      </c>
      <c r="X122" s="15" t="str">
        <f t="shared" si="19"/>
        <v>YES</v>
      </c>
      <c r="Y122" s="32" t="str">
        <f t="shared" si="20"/>
        <v xml:space="preserve"> </v>
      </c>
      <c r="AA122" s="29">
        <v>103</v>
      </c>
      <c r="AB122" s="35">
        <f t="shared" si="26"/>
        <v>0.2370000000000001</v>
      </c>
      <c r="AC122" s="36">
        <f t="shared" si="21"/>
        <v>391.75317859957772</v>
      </c>
      <c r="AD122" s="15" t="str">
        <f t="shared" si="22"/>
        <v>YES</v>
      </c>
      <c r="AE122" s="32">
        <f t="shared" si="23"/>
        <v>721.10931006754606</v>
      </c>
    </row>
    <row r="123" spans="2:31" x14ac:dyDescent="0.3">
      <c r="B123" s="8"/>
      <c r="C123" s="8"/>
      <c r="D123" s="8"/>
      <c r="F123" s="8"/>
      <c r="G123" s="8"/>
      <c r="H123" s="8"/>
      <c r="O123" s="29">
        <v>104</v>
      </c>
      <c r="P123" s="35">
        <f t="shared" si="24"/>
        <v>0.2380000000000001</v>
      </c>
      <c r="Q123" s="36">
        <f t="shared" si="15"/>
        <v>390.06569043666065</v>
      </c>
      <c r="R123" s="15" t="str">
        <f t="shared" si="16"/>
        <v>YES</v>
      </c>
      <c r="S123" s="32" t="str">
        <f t="shared" si="17"/>
        <v xml:space="preserve"> </v>
      </c>
      <c r="U123" s="29">
        <v>104</v>
      </c>
      <c r="V123" s="35">
        <f t="shared" si="25"/>
        <v>0.2380000000000001</v>
      </c>
      <c r="W123" s="36">
        <f t="shared" si="18"/>
        <v>406.33309430601491</v>
      </c>
      <c r="X123" s="15" t="str">
        <f t="shared" si="19"/>
        <v>YES</v>
      </c>
      <c r="Y123" s="32" t="str">
        <f t="shared" si="20"/>
        <v xml:space="preserve"> </v>
      </c>
      <c r="AA123" s="29">
        <v>104</v>
      </c>
      <c r="AB123" s="35">
        <f t="shared" si="26"/>
        <v>0.2380000000000001</v>
      </c>
      <c r="AC123" s="36">
        <f t="shared" si="21"/>
        <v>390.06569043666065</v>
      </c>
      <c r="AD123" s="15" t="str">
        <f t="shared" si="22"/>
        <v>YES</v>
      </c>
      <c r="AE123" s="32">
        <f t="shared" si="23"/>
        <v>718.14748149455181</v>
      </c>
    </row>
    <row r="124" spans="2:31" x14ac:dyDescent="0.3">
      <c r="B124" s="8"/>
      <c r="C124" s="8"/>
      <c r="D124" s="8"/>
      <c r="F124" s="8"/>
      <c r="G124" s="8"/>
      <c r="H124" s="8"/>
      <c r="O124" s="29">
        <v>105</v>
      </c>
      <c r="P124" s="35">
        <f t="shared" si="24"/>
        <v>0.2390000000000001</v>
      </c>
      <c r="Q124" s="36">
        <f t="shared" si="15"/>
        <v>388.39214216100055</v>
      </c>
      <c r="R124" s="15" t="str">
        <f t="shared" si="16"/>
        <v>YES</v>
      </c>
      <c r="S124" s="32" t="str">
        <f t="shared" si="17"/>
        <v xml:space="preserve"> </v>
      </c>
      <c r="U124" s="29">
        <v>105</v>
      </c>
      <c r="V124" s="35">
        <f t="shared" si="25"/>
        <v>0.2390000000000001</v>
      </c>
      <c r="W124" s="36">
        <f t="shared" si="18"/>
        <v>404.72659287463853</v>
      </c>
      <c r="X124" s="15" t="str">
        <f t="shared" si="19"/>
        <v>YES</v>
      </c>
      <c r="Y124" s="32" t="str">
        <f t="shared" si="20"/>
        <v xml:space="preserve"> </v>
      </c>
      <c r="AA124" s="29">
        <v>105</v>
      </c>
      <c r="AB124" s="35">
        <f t="shared" si="26"/>
        <v>0.2390000000000001</v>
      </c>
      <c r="AC124" s="36">
        <f t="shared" si="21"/>
        <v>388.39214216100055</v>
      </c>
      <c r="AD124" s="15" t="str">
        <f t="shared" si="22"/>
        <v>YES</v>
      </c>
      <c r="AE124" s="32">
        <f t="shared" si="23"/>
        <v>715.21073063648441</v>
      </c>
    </row>
    <row r="125" spans="2:31" x14ac:dyDescent="0.3">
      <c r="B125" s="8"/>
      <c r="C125" s="8"/>
      <c r="D125" s="8"/>
      <c r="F125" s="8"/>
      <c r="G125" s="8"/>
      <c r="H125" s="8"/>
      <c r="O125" s="29">
        <v>106</v>
      </c>
      <c r="P125" s="35">
        <f t="shared" si="24"/>
        <v>0.2400000000000001</v>
      </c>
      <c r="Q125" s="36">
        <f t="shared" si="15"/>
        <v>386.73235942970996</v>
      </c>
      <c r="R125" s="15" t="str">
        <f t="shared" si="16"/>
        <v>YES</v>
      </c>
      <c r="S125" s="32" t="str">
        <f t="shared" si="17"/>
        <v xml:space="preserve"> </v>
      </c>
      <c r="U125" s="29">
        <v>106</v>
      </c>
      <c r="V125" s="35">
        <f t="shared" si="25"/>
        <v>0.2400000000000001</v>
      </c>
      <c r="W125" s="36">
        <f t="shared" si="18"/>
        <v>403.13384065318223</v>
      </c>
      <c r="X125" s="15" t="str">
        <f t="shared" si="19"/>
        <v>YES</v>
      </c>
      <c r="Y125" s="32" t="str">
        <f t="shared" si="20"/>
        <v xml:space="preserve"> </v>
      </c>
      <c r="AA125" s="29">
        <v>106</v>
      </c>
      <c r="AB125" s="35">
        <f t="shared" si="26"/>
        <v>0.2400000000000001</v>
      </c>
      <c r="AC125" s="36">
        <f t="shared" si="21"/>
        <v>386.73235942970996</v>
      </c>
      <c r="AD125" s="15" t="str">
        <f t="shared" si="22"/>
        <v>YES</v>
      </c>
      <c r="AE125" s="32">
        <f t="shared" si="23"/>
        <v>712.29874411391722</v>
      </c>
    </row>
    <row r="126" spans="2:31" x14ac:dyDescent="0.3">
      <c r="B126" s="8"/>
      <c r="C126" s="8"/>
      <c r="D126" s="8"/>
      <c r="F126" s="8"/>
      <c r="G126" s="8"/>
      <c r="H126" s="8"/>
      <c r="O126" s="29">
        <v>107</v>
      </c>
      <c r="P126" s="35">
        <f t="shared" si="24"/>
        <v>0.2410000000000001</v>
      </c>
      <c r="Q126" s="36">
        <f t="shared" si="15"/>
        <v>385.08617079315889</v>
      </c>
      <c r="R126" s="15" t="str">
        <f t="shared" si="16"/>
        <v>YES</v>
      </c>
      <c r="S126" s="32" t="str">
        <f t="shared" si="17"/>
        <v xml:space="preserve"> </v>
      </c>
      <c r="U126" s="29">
        <v>107</v>
      </c>
      <c r="V126" s="35">
        <f t="shared" si="25"/>
        <v>0.2410000000000001</v>
      </c>
      <c r="W126" s="36">
        <f t="shared" si="18"/>
        <v>401.55466612498566</v>
      </c>
      <c r="X126" s="15" t="str">
        <f t="shared" si="19"/>
        <v>YES</v>
      </c>
      <c r="Y126" s="32" t="str">
        <f t="shared" si="20"/>
        <v xml:space="preserve"> </v>
      </c>
      <c r="AA126" s="29">
        <v>107</v>
      </c>
      <c r="AB126" s="35">
        <f t="shared" si="26"/>
        <v>0.2410000000000001</v>
      </c>
      <c r="AC126" s="36">
        <f t="shared" si="21"/>
        <v>385.08617079315889</v>
      </c>
      <c r="AD126" s="15" t="str">
        <f t="shared" si="22"/>
        <v>YES</v>
      </c>
      <c r="AE126" s="32">
        <f t="shared" si="23"/>
        <v>709.41121374914951</v>
      </c>
    </row>
    <row r="127" spans="2:31" x14ac:dyDescent="0.3">
      <c r="B127" s="8"/>
      <c r="C127" s="8"/>
      <c r="D127" s="8"/>
      <c r="F127" s="8"/>
      <c r="G127" s="8"/>
      <c r="H127" s="8"/>
      <c r="O127" s="29">
        <v>108</v>
      </c>
      <c r="P127" s="35">
        <f t="shared" si="24"/>
        <v>0.2420000000000001</v>
      </c>
      <c r="Q127" s="36">
        <f t="shared" si="15"/>
        <v>383.45340763519715</v>
      </c>
      <c r="R127" s="15" t="str">
        <f t="shared" si="16"/>
        <v>YES</v>
      </c>
      <c r="S127" s="32" t="str">
        <f t="shared" si="17"/>
        <v xml:space="preserve"> </v>
      </c>
      <c r="U127" s="29">
        <v>108</v>
      </c>
      <c r="V127" s="35">
        <f t="shared" si="25"/>
        <v>0.2420000000000001</v>
      </c>
      <c r="W127" s="36">
        <f t="shared" si="18"/>
        <v>399.98890060688439</v>
      </c>
      <c r="X127" s="15" t="str">
        <f t="shared" si="19"/>
        <v>YES</v>
      </c>
      <c r="Y127" s="32" t="str">
        <f t="shared" si="20"/>
        <v xml:space="preserve"> </v>
      </c>
      <c r="AA127" s="29">
        <v>108</v>
      </c>
      <c r="AB127" s="35">
        <f t="shared" si="26"/>
        <v>0.2420000000000001</v>
      </c>
      <c r="AC127" s="36">
        <f t="shared" si="21"/>
        <v>383.45340763519715</v>
      </c>
      <c r="AD127" s="15" t="str">
        <f t="shared" si="22"/>
        <v>YES</v>
      </c>
      <c r="AE127" s="32">
        <f t="shared" si="23"/>
        <v>706.54783645873226</v>
      </c>
    </row>
    <row r="128" spans="2:31" x14ac:dyDescent="0.3">
      <c r="B128" s="8"/>
      <c r="C128" s="8"/>
      <c r="D128" s="8"/>
      <c r="F128" s="8"/>
      <c r="G128" s="8"/>
      <c r="H128" s="8"/>
      <c r="O128" s="29">
        <v>109</v>
      </c>
      <c r="P128" s="35">
        <f t="shared" si="24"/>
        <v>0.2430000000000001</v>
      </c>
      <c r="Q128" s="36">
        <f t="shared" si="15"/>
        <v>381.83390411485146</v>
      </c>
      <c r="R128" s="15" t="str">
        <f t="shared" si="16"/>
        <v>YES</v>
      </c>
      <c r="S128" s="32" t="str">
        <f t="shared" si="17"/>
        <v xml:space="preserve"> </v>
      </c>
      <c r="U128" s="29">
        <v>109</v>
      </c>
      <c r="V128" s="35">
        <f t="shared" si="25"/>
        <v>0.2430000000000001</v>
      </c>
      <c r="W128" s="36">
        <f t="shared" si="18"/>
        <v>398.43637819090765</v>
      </c>
      <c r="X128" s="15" t="str">
        <f t="shared" si="19"/>
        <v>YES</v>
      </c>
      <c r="Y128" s="32" t="str">
        <f t="shared" si="20"/>
        <v xml:space="preserve"> </v>
      </c>
      <c r="AA128" s="29">
        <v>109</v>
      </c>
      <c r="AB128" s="35">
        <f t="shared" si="26"/>
        <v>0.2430000000000001</v>
      </c>
      <c r="AC128" s="36">
        <f t="shared" si="21"/>
        <v>381.83390411485146</v>
      </c>
      <c r="AD128" s="15" t="str">
        <f t="shared" si="22"/>
        <v>YES</v>
      </c>
      <c r="AE128" s="32">
        <f t="shared" si="23"/>
        <v>703.70831414864972</v>
      </c>
    </row>
    <row r="129" spans="2:31" x14ac:dyDescent="0.3">
      <c r="B129" s="8"/>
      <c r="C129" s="8"/>
      <c r="D129" s="8"/>
      <c r="F129" s="8"/>
      <c r="G129" s="8"/>
      <c r="H129" s="8"/>
      <c r="O129" s="29">
        <v>110</v>
      </c>
      <c r="P129" s="35">
        <f t="shared" si="24"/>
        <v>0.24400000000000011</v>
      </c>
      <c r="Q129" s="36">
        <f t="shared" si="15"/>
        <v>380.22749710945783</v>
      </c>
      <c r="R129" s="15" t="str">
        <f t="shared" si="16"/>
        <v>YES</v>
      </c>
      <c r="S129" s="32" t="str">
        <f t="shared" si="17"/>
        <v xml:space="preserve"> </v>
      </c>
      <c r="U129" s="29">
        <v>110</v>
      </c>
      <c r="V129" s="35">
        <f t="shared" si="25"/>
        <v>0.24400000000000011</v>
      </c>
      <c r="W129" s="36">
        <f t="shared" si="18"/>
        <v>396.89693568741029</v>
      </c>
      <c r="X129" s="15" t="str">
        <f t="shared" si="19"/>
        <v>YES</v>
      </c>
      <c r="Y129" s="32" t="str">
        <f t="shared" si="20"/>
        <v xml:space="preserve"> </v>
      </c>
      <c r="AA129" s="29">
        <v>110</v>
      </c>
      <c r="AB129" s="35">
        <f t="shared" si="26"/>
        <v>0.24400000000000011</v>
      </c>
      <c r="AC129" s="36">
        <f t="shared" si="21"/>
        <v>380.22749710945783</v>
      </c>
      <c r="AD129" s="15" t="str">
        <f t="shared" si="22"/>
        <v>YES</v>
      </c>
      <c r="AE129" s="32">
        <f t="shared" si="23"/>
        <v>700.89235361207602</v>
      </c>
    </row>
    <row r="130" spans="2:31" x14ac:dyDescent="0.3">
      <c r="B130" s="8"/>
      <c r="C130" s="8"/>
      <c r="D130" s="8"/>
      <c r="F130" s="8"/>
      <c r="G130" s="8"/>
      <c r="H130" s="8"/>
      <c r="O130" s="29">
        <v>111</v>
      </c>
      <c r="P130" s="35">
        <f t="shared" si="24"/>
        <v>0.24500000000000011</v>
      </c>
      <c r="Q130" s="36">
        <f t="shared" si="15"/>
        <v>378.63402615918528</v>
      </c>
      <c r="R130" s="15" t="str">
        <f t="shared" si="16"/>
        <v>YES</v>
      </c>
      <c r="S130" s="32" t="str">
        <f t="shared" si="17"/>
        <v xml:space="preserve"> </v>
      </c>
      <c r="U130" s="29">
        <v>111</v>
      </c>
      <c r="V130" s="35">
        <f t="shared" si="25"/>
        <v>0.24500000000000011</v>
      </c>
      <c r="W130" s="36">
        <f t="shared" si="18"/>
        <v>395.37041256959674</v>
      </c>
      <c r="X130" s="15" t="str">
        <f t="shared" si="19"/>
        <v>YES</v>
      </c>
      <c r="Y130" s="32" t="str">
        <f t="shared" si="20"/>
        <v xml:space="preserve"> </v>
      </c>
      <c r="AA130" s="29">
        <v>111</v>
      </c>
      <c r="AB130" s="35">
        <f t="shared" si="26"/>
        <v>0.24500000000000011</v>
      </c>
      <c r="AC130" s="36">
        <f t="shared" si="21"/>
        <v>378.63402615918528</v>
      </c>
      <c r="AD130" s="15" t="str">
        <f t="shared" si="22"/>
        <v>YES</v>
      </c>
      <c r="AE130" s="32">
        <f t="shared" si="23"/>
        <v>698.09966642963741</v>
      </c>
    </row>
    <row r="131" spans="2:31" x14ac:dyDescent="0.3">
      <c r="B131" s="8"/>
      <c r="C131" s="8"/>
      <c r="D131" s="8"/>
      <c r="F131" s="8"/>
      <c r="G131" s="8"/>
      <c r="H131" s="8"/>
      <c r="O131" s="29">
        <v>112</v>
      </c>
      <c r="P131" s="35">
        <f t="shared" si="24"/>
        <v>0.24600000000000011</v>
      </c>
      <c r="Q131" s="36">
        <f t="shared" si="15"/>
        <v>377.05333341291299</v>
      </c>
      <c r="R131" s="15" t="str">
        <f t="shared" si="16"/>
        <v>YES</v>
      </c>
      <c r="S131" s="32" t="str">
        <f t="shared" si="17"/>
        <v xml:space="preserve"> </v>
      </c>
      <c r="U131" s="29">
        <v>112</v>
      </c>
      <c r="V131" s="35">
        <f t="shared" si="25"/>
        <v>0.24600000000000011</v>
      </c>
      <c r="W131" s="36">
        <f t="shared" si="18"/>
        <v>393.85665091939848</v>
      </c>
      <c r="X131" s="15" t="str">
        <f t="shared" si="19"/>
        <v>YES</v>
      </c>
      <c r="Y131" s="32" t="str">
        <f t="shared" si="20"/>
        <v xml:space="preserve"> </v>
      </c>
      <c r="AA131" s="29">
        <v>112</v>
      </c>
      <c r="AB131" s="35">
        <f t="shared" si="26"/>
        <v>0.24600000000000011</v>
      </c>
      <c r="AC131" s="36">
        <f t="shared" si="21"/>
        <v>377.05333341291299</v>
      </c>
      <c r="AD131" s="15" t="str">
        <f t="shared" si="22"/>
        <v>YES</v>
      </c>
      <c r="AE131" s="32" t="str">
        <f t="shared" si="23"/>
        <v xml:space="preserve"> </v>
      </c>
    </row>
    <row r="132" spans="2:31" x14ac:dyDescent="0.3">
      <c r="B132" s="8"/>
      <c r="C132" s="8"/>
      <c r="D132" s="8"/>
      <c r="F132" s="8"/>
      <c r="G132" s="8"/>
      <c r="H132" s="8"/>
      <c r="O132" s="29">
        <v>113</v>
      </c>
      <c r="P132" s="35">
        <f t="shared" si="24"/>
        <v>0.24700000000000011</v>
      </c>
      <c r="Q132" s="36">
        <f t="shared" si="15"/>
        <v>375.48526357542278</v>
      </c>
      <c r="R132" s="15" t="str">
        <f t="shared" si="16"/>
        <v>YES</v>
      </c>
      <c r="S132" s="32" t="str">
        <f t="shared" si="17"/>
        <v xml:space="preserve"> </v>
      </c>
      <c r="U132" s="29">
        <v>113</v>
      </c>
      <c r="V132" s="35">
        <f t="shared" si="25"/>
        <v>0.24700000000000011</v>
      </c>
      <c r="W132" s="36">
        <f t="shared" si="18"/>
        <v>392.35549537466619</v>
      </c>
      <c r="X132" s="15" t="str">
        <f t="shared" si="19"/>
        <v>YES</v>
      </c>
      <c r="Y132" s="32" t="str">
        <f t="shared" si="20"/>
        <v xml:space="preserve"> </v>
      </c>
      <c r="AA132" s="29">
        <v>113</v>
      </c>
      <c r="AB132" s="35">
        <f t="shared" si="26"/>
        <v>0.24700000000000011</v>
      </c>
      <c r="AC132" s="36">
        <f t="shared" si="21"/>
        <v>375.48526357542278</v>
      </c>
      <c r="AD132" s="15" t="str">
        <f t="shared" si="22"/>
        <v>YES</v>
      </c>
      <c r="AE132" s="32" t="str">
        <f t="shared" si="23"/>
        <v xml:space="preserve"> </v>
      </c>
    </row>
    <row r="133" spans="2:31" x14ac:dyDescent="0.3">
      <c r="B133" s="8"/>
      <c r="C133" s="8"/>
      <c r="D133" s="8"/>
      <c r="F133" s="8"/>
      <c r="G133" s="8"/>
      <c r="H133" s="8"/>
      <c r="O133" s="29">
        <v>114</v>
      </c>
      <c r="P133" s="35">
        <f t="shared" si="24"/>
        <v>0.24800000000000011</v>
      </c>
      <c r="Q133" s="36">
        <f t="shared" si="15"/>
        <v>373.92966385586851</v>
      </c>
      <c r="R133" s="15" t="str">
        <f t="shared" si="16"/>
        <v>YES</v>
      </c>
      <c r="S133" s="32" t="str">
        <f t="shared" si="17"/>
        <v xml:space="preserve"> </v>
      </c>
      <c r="U133" s="29">
        <v>114</v>
      </c>
      <c r="V133" s="35">
        <f t="shared" si="25"/>
        <v>0.24800000000000011</v>
      </c>
      <c r="W133" s="36">
        <f t="shared" si="18"/>
        <v>390.86679307763944</v>
      </c>
      <c r="X133" s="15" t="str">
        <f t="shared" si="19"/>
        <v>YES</v>
      </c>
      <c r="Y133" s="32" t="str">
        <f t="shared" si="20"/>
        <v xml:space="preserve"> </v>
      </c>
      <c r="AA133" s="29">
        <v>114</v>
      </c>
      <c r="AB133" s="35">
        <f t="shared" si="26"/>
        <v>0.24800000000000011</v>
      </c>
      <c r="AC133" s="36">
        <f t="shared" si="21"/>
        <v>373.92966385586851</v>
      </c>
      <c r="AD133" s="15" t="str">
        <f t="shared" si="22"/>
        <v>YES</v>
      </c>
      <c r="AE133" s="32" t="str">
        <f t="shared" si="23"/>
        <v xml:space="preserve"> </v>
      </c>
    </row>
    <row r="134" spans="2:31" x14ac:dyDescent="0.3">
      <c r="B134" s="8"/>
      <c r="C134" s="8"/>
      <c r="D134" s="8"/>
      <c r="F134" s="8"/>
      <c r="G134" s="8"/>
      <c r="H134" s="8"/>
      <c r="O134" s="29">
        <v>115</v>
      </c>
      <c r="P134" s="35">
        <f t="shared" si="24"/>
        <v>0.24900000000000011</v>
      </c>
      <c r="Q134" s="36">
        <f t="shared" ref="Q134:Q197" si="27">($K$4*SIN(P134))+($K$11/TAN(P134))</f>
        <v>372.38638391748731</v>
      </c>
      <c r="R134" s="15" t="str">
        <f t="shared" ref="R134:R197" si="28">IF(Q134&lt;$K$12,"YES","NO")</f>
        <v>YES</v>
      </c>
      <c r="S134" s="32" t="str">
        <f t="shared" ref="S134:S197" si="29">IF(AND(R134="YES",($K$10/(SIN(P134)))-($K$4/TAN(P134))+($K$10/(SIN(P134)))&gt;=$K$3,P134&lt;=(45*PI()/180)),($K$10/(SIN(P134)))-($K$4/TAN(P134))+($K$10/(SIN(P134)))," ")</f>
        <v xml:space="preserve"> </v>
      </c>
      <c r="U134" s="29">
        <v>115</v>
      </c>
      <c r="V134" s="35">
        <f t="shared" si="25"/>
        <v>0.24900000000000011</v>
      </c>
      <c r="W134" s="36">
        <f t="shared" ref="W134:W197" si="30">($K$27*SIN(V134))+($K$34/TAN(V134))</f>
        <v>389.39039362465797</v>
      </c>
      <c r="X134" s="15" t="str">
        <f t="shared" ref="X134:X197" si="31">IF(W134&lt;$K$35,"YES","NO")</f>
        <v>YES</v>
      </c>
      <c r="Y134" s="32" t="str">
        <f t="shared" ref="Y134:Y197" si="32">IF(AND(X134="YES",($K$33/(SIN(V134)))-($K$27/TAN(V134))+($K$33/(SIN(V134)))&gt;=$K$26,V134&lt;=(45*PI()/180)),($K$33/(SIN(V134)))-($K$27/TAN(V134))+($K$33/(SIN(V134)))," ")</f>
        <v xml:space="preserve"> </v>
      </c>
      <c r="AA134" s="29">
        <v>115</v>
      </c>
      <c r="AB134" s="35">
        <f t="shared" si="26"/>
        <v>0.24900000000000011</v>
      </c>
      <c r="AC134" s="36">
        <f t="shared" si="21"/>
        <v>372.38638391748731</v>
      </c>
      <c r="AD134" s="15" t="str">
        <f t="shared" si="22"/>
        <v>YES</v>
      </c>
      <c r="AE134" s="32" t="str">
        <f t="shared" si="23"/>
        <v xml:space="preserve"> </v>
      </c>
    </row>
    <row r="135" spans="2:31" x14ac:dyDescent="0.3">
      <c r="B135" s="8"/>
      <c r="C135" s="8"/>
      <c r="D135" s="8"/>
      <c r="F135" s="8"/>
      <c r="G135" s="8"/>
      <c r="H135" s="8"/>
      <c r="O135" s="29">
        <v>116</v>
      </c>
      <c r="P135" s="35">
        <f t="shared" si="24"/>
        <v>0.25000000000000011</v>
      </c>
      <c r="Q135" s="36">
        <f t="shared" si="27"/>
        <v>370.85527582851796</v>
      </c>
      <c r="R135" s="15" t="str">
        <f t="shared" si="28"/>
        <v>YES</v>
      </c>
      <c r="S135" s="32" t="str">
        <f t="shared" si="29"/>
        <v xml:space="preserve"> </v>
      </c>
      <c r="U135" s="29">
        <v>116</v>
      </c>
      <c r="V135" s="35">
        <f t="shared" si="25"/>
        <v>0.25000000000000011</v>
      </c>
      <c r="W135" s="36">
        <f t="shared" si="30"/>
        <v>387.92614901708004</v>
      </c>
      <c r="X135" s="15" t="str">
        <f t="shared" si="31"/>
        <v>YES</v>
      </c>
      <c r="Y135" s="32" t="str">
        <f t="shared" si="32"/>
        <v xml:space="preserve"> </v>
      </c>
      <c r="AA135" s="29">
        <v>116</v>
      </c>
      <c r="AB135" s="35">
        <f t="shared" si="26"/>
        <v>0.25000000000000011</v>
      </c>
      <c r="AC135" s="36">
        <f t="shared" ref="AC135:AC198" si="33">($K$50*SIN(AB135))+($K$57/TAN(AB135))</f>
        <v>370.85527582851796</v>
      </c>
      <c r="AD135" s="15" t="str">
        <f t="shared" ref="AD135:AD198" si="34">IF(AC135&lt;$K$58,"YES","NO")</f>
        <v>YES</v>
      </c>
      <c r="AE135" s="32" t="str">
        <f t="shared" ref="AE135:AE198" si="35">IF(AND(AD135="YES",($K$56/(SIN(AB135)))-($K$50/TAN(AB135))+($K$10/(SIN(AB135)))&gt;=$K$49,AB135&lt;=(45*PI()/180)),($K$10/(SIN(AB135)))-($K$50/TAN(AB135))+($K$10/(SIN(AB135)))," ")</f>
        <v xml:space="preserve"> </v>
      </c>
    </row>
    <row r="136" spans="2:31" x14ac:dyDescent="0.3">
      <c r="B136" s="8"/>
      <c r="C136" s="8"/>
      <c r="D136" s="8"/>
      <c r="F136" s="8"/>
      <c r="G136" s="8"/>
      <c r="H136" s="8"/>
      <c r="O136" s="29">
        <v>117</v>
      </c>
      <c r="P136" s="35">
        <f t="shared" si="24"/>
        <v>0.25100000000000011</v>
      </c>
      <c r="Q136" s="36">
        <f t="shared" si="27"/>
        <v>369.33619401429229</v>
      </c>
      <c r="R136" s="15" t="str">
        <f t="shared" si="28"/>
        <v>YES</v>
      </c>
      <c r="S136" s="32" t="str">
        <f t="shared" si="29"/>
        <v xml:space="preserve"> </v>
      </c>
      <c r="U136" s="29">
        <v>117</v>
      </c>
      <c r="V136" s="35">
        <f t="shared" si="25"/>
        <v>0.25100000000000011</v>
      </c>
      <c r="W136" s="36">
        <f t="shared" si="30"/>
        <v>386.47391361337407</v>
      </c>
      <c r="X136" s="15" t="str">
        <f t="shared" si="31"/>
        <v>YES</v>
      </c>
      <c r="Y136" s="32" t="str">
        <f t="shared" si="32"/>
        <v xml:space="preserve"> </v>
      </c>
      <c r="AA136" s="29">
        <v>117</v>
      </c>
      <c r="AB136" s="35">
        <f t="shared" si="26"/>
        <v>0.25100000000000011</v>
      </c>
      <c r="AC136" s="36">
        <f t="shared" si="33"/>
        <v>369.33619401429229</v>
      </c>
      <c r="AD136" s="15" t="str">
        <f t="shared" si="34"/>
        <v>YES</v>
      </c>
      <c r="AE136" s="32" t="str">
        <f t="shared" si="35"/>
        <v xml:space="preserve"> </v>
      </c>
    </row>
    <row r="137" spans="2:31" x14ac:dyDescent="0.3">
      <c r="B137" s="8"/>
      <c r="C137" s="8"/>
      <c r="D137" s="8"/>
      <c r="F137" s="8"/>
      <c r="G137" s="8"/>
      <c r="H137" s="8"/>
      <c r="O137" s="29">
        <v>118</v>
      </c>
      <c r="P137" s="35">
        <f t="shared" si="24"/>
        <v>0.25200000000000011</v>
      </c>
      <c r="Q137" s="36">
        <f t="shared" si="27"/>
        <v>367.82899521046755</v>
      </c>
      <c r="R137" s="15" t="str">
        <f t="shared" si="28"/>
        <v>YES</v>
      </c>
      <c r="S137" s="32" t="str">
        <f t="shared" si="29"/>
        <v xml:space="preserve"> </v>
      </c>
      <c r="U137" s="29">
        <v>118</v>
      </c>
      <c r="V137" s="35">
        <f t="shared" si="25"/>
        <v>0.25200000000000011</v>
      </c>
      <c r="W137" s="36">
        <f t="shared" si="30"/>
        <v>385.03354408235077</v>
      </c>
      <c r="X137" s="15" t="str">
        <f t="shared" si="31"/>
        <v>YES</v>
      </c>
      <c r="Y137" s="32" t="str">
        <f t="shared" si="32"/>
        <v xml:space="preserve"> </v>
      </c>
      <c r="AA137" s="29">
        <v>118</v>
      </c>
      <c r="AB137" s="35">
        <f t="shared" si="26"/>
        <v>0.25200000000000011</v>
      </c>
      <c r="AC137" s="36">
        <f t="shared" si="33"/>
        <v>367.82899521046755</v>
      </c>
      <c r="AD137" s="15" t="str">
        <f t="shared" si="34"/>
        <v>YES</v>
      </c>
      <c r="AE137" s="32" t="str">
        <f t="shared" si="35"/>
        <v xml:space="preserve"> </v>
      </c>
    </row>
    <row r="138" spans="2:31" x14ac:dyDescent="0.3">
      <c r="B138" s="8"/>
      <c r="C138" s="8"/>
      <c r="D138" s="8"/>
      <c r="F138" s="8"/>
      <c r="G138" s="8"/>
      <c r="H138" s="8"/>
      <c r="O138" s="29">
        <v>119</v>
      </c>
      <c r="P138" s="35">
        <f t="shared" si="24"/>
        <v>0.25300000000000011</v>
      </c>
      <c r="Q138" s="36">
        <f t="shared" si="27"/>
        <v>366.33353841736744</v>
      </c>
      <c r="R138" s="15" t="str">
        <f t="shared" si="28"/>
        <v>YES</v>
      </c>
      <c r="S138" s="32" t="str">
        <f t="shared" si="29"/>
        <v xml:space="preserve"> </v>
      </c>
      <c r="U138" s="29">
        <v>119</v>
      </c>
      <c r="V138" s="35">
        <f t="shared" si="25"/>
        <v>0.25300000000000011</v>
      </c>
      <c r="W138" s="36">
        <f t="shared" si="30"/>
        <v>383.60489935750473</v>
      </c>
      <c r="X138" s="15" t="str">
        <f t="shared" si="31"/>
        <v>YES</v>
      </c>
      <c r="Y138" s="32" t="str">
        <f t="shared" si="32"/>
        <v xml:space="preserve"> </v>
      </c>
      <c r="AA138" s="29">
        <v>119</v>
      </c>
      <c r="AB138" s="35">
        <f t="shared" si="26"/>
        <v>0.25300000000000011</v>
      </c>
      <c r="AC138" s="36">
        <f t="shared" si="33"/>
        <v>366.33353841736744</v>
      </c>
      <c r="AD138" s="15" t="str">
        <f t="shared" si="34"/>
        <v>YES</v>
      </c>
      <c r="AE138" s="32" t="str">
        <f t="shared" si="35"/>
        <v xml:space="preserve"> </v>
      </c>
    </row>
    <row r="139" spans="2:31" x14ac:dyDescent="0.3">
      <c r="B139" s="8"/>
      <c r="C139" s="8"/>
      <c r="D139" s="8"/>
      <c r="F139" s="8"/>
      <c r="G139" s="8"/>
      <c r="H139" s="8"/>
      <c r="O139" s="29">
        <v>120</v>
      </c>
      <c r="P139" s="35">
        <f t="shared" si="24"/>
        <v>0.25400000000000011</v>
      </c>
      <c r="Q139" s="36">
        <f t="shared" si="27"/>
        <v>364.8496848554023</v>
      </c>
      <c r="R139" s="15" t="str">
        <f t="shared" si="28"/>
        <v>YES</v>
      </c>
      <c r="S139" s="32" t="str">
        <f t="shared" si="29"/>
        <v xml:space="preserve"> </v>
      </c>
      <c r="U139" s="29">
        <v>120</v>
      </c>
      <c r="V139" s="35">
        <f t="shared" si="25"/>
        <v>0.25400000000000011</v>
      </c>
      <c r="W139" s="36">
        <f t="shared" si="30"/>
        <v>382.18784059243416</v>
      </c>
      <c r="X139" s="15" t="str">
        <f t="shared" si="31"/>
        <v>YES</v>
      </c>
      <c r="Y139" s="32" t="str">
        <f t="shared" si="32"/>
        <v xml:space="preserve"> </v>
      </c>
      <c r="AA139" s="29">
        <v>120</v>
      </c>
      <c r="AB139" s="35">
        <f t="shared" si="26"/>
        <v>0.25400000000000011</v>
      </c>
      <c r="AC139" s="36">
        <f t="shared" si="33"/>
        <v>364.8496848554023</v>
      </c>
      <c r="AD139" s="15" t="str">
        <f t="shared" si="34"/>
        <v>YES</v>
      </c>
      <c r="AE139" s="32" t="str">
        <f t="shared" si="35"/>
        <v xml:space="preserve"> </v>
      </c>
    </row>
    <row r="140" spans="2:31" x14ac:dyDescent="0.3">
      <c r="B140" s="8"/>
      <c r="C140" s="8"/>
      <c r="D140" s="8"/>
      <c r="F140" s="8"/>
      <c r="G140" s="8"/>
      <c r="H140" s="8"/>
      <c r="O140" s="29">
        <v>121</v>
      </c>
      <c r="P140" s="35">
        <f t="shared" si="24"/>
        <v>0.25500000000000012</v>
      </c>
      <c r="Q140" s="36">
        <f t="shared" si="27"/>
        <v>363.37729792153777</v>
      </c>
      <c r="R140" s="15" t="str">
        <f t="shared" si="28"/>
        <v>YES</v>
      </c>
      <c r="S140" s="32" t="str">
        <f t="shared" si="29"/>
        <v xml:space="preserve"> </v>
      </c>
      <c r="U140" s="29">
        <v>121</v>
      </c>
      <c r="V140" s="35">
        <f t="shared" si="25"/>
        <v>0.25500000000000012</v>
      </c>
      <c r="W140" s="36">
        <f t="shared" si="30"/>
        <v>380.78223111730983</v>
      </c>
      <c r="X140" s="15" t="str">
        <f t="shared" si="31"/>
        <v>YES</v>
      </c>
      <c r="Y140" s="32" t="str">
        <f t="shared" si="32"/>
        <v xml:space="preserve"> </v>
      </c>
      <c r="AA140" s="29">
        <v>121</v>
      </c>
      <c r="AB140" s="35">
        <f t="shared" si="26"/>
        <v>0.25500000000000012</v>
      </c>
      <c r="AC140" s="36">
        <f t="shared" si="33"/>
        <v>363.37729792153777</v>
      </c>
      <c r="AD140" s="15" t="str">
        <f t="shared" si="34"/>
        <v>YES</v>
      </c>
      <c r="AE140" s="32" t="str">
        <f t="shared" si="35"/>
        <v xml:space="preserve"> </v>
      </c>
    </row>
    <row r="141" spans="2:31" x14ac:dyDescent="0.3">
      <c r="B141" s="8"/>
      <c r="C141" s="8"/>
      <c r="D141" s="8"/>
      <c r="F141" s="8"/>
      <c r="G141" s="8"/>
      <c r="H141" s="8"/>
      <c r="O141" s="29">
        <v>122</v>
      </c>
      <c r="P141" s="35">
        <f t="shared" si="24"/>
        <v>0.25600000000000012</v>
      </c>
      <c r="Q141" s="36">
        <f t="shared" si="27"/>
        <v>361.9162431467837</v>
      </c>
      <c r="R141" s="15" t="str">
        <f t="shared" si="28"/>
        <v>YES</v>
      </c>
      <c r="S141" s="32" t="str">
        <f t="shared" si="29"/>
        <v xml:space="preserve"> </v>
      </c>
      <c r="U141" s="29">
        <v>122</v>
      </c>
      <c r="V141" s="35">
        <f t="shared" si="25"/>
        <v>0.25600000000000012</v>
      </c>
      <c r="W141" s="36">
        <f t="shared" si="30"/>
        <v>379.3879363963643</v>
      </c>
      <c r="X141" s="15" t="str">
        <f t="shared" si="31"/>
        <v>YES</v>
      </c>
      <c r="Y141" s="32" t="str">
        <f t="shared" si="32"/>
        <v xml:space="preserve"> </v>
      </c>
      <c r="AA141" s="29">
        <v>122</v>
      </c>
      <c r="AB141" s="35">
        <f t="shared" si="26"/>
        <v>0.25600000000000012</v>
      </c>
      <c r="AC141" s="36">
        <f t="shared" si="33"/>
        <v>361.9162431467837</v>
      </c>
      <c r="AD141" s="15" t="str">
        <f t="shared" si="34"/>
        <v>YES</v>
      </c>
      <c r="AE141" s="32" t="str">
        <f t="shared" si="35"/>
        <v xml:space="preserve"> </v>
      </c>
    </row>
    <row r="142" spans="2:31" x14ac:dyDescent="0.3">
      <c r="B142" s="8"/>
      <c r="C142" s="8"/>
      <c r="D142" s="8"/>
      <c r="F142" s="8"/>
      <c r="G142" s="8"/>
      <c r="H142" s="8"/>
      <c r="O142" s="29">
        <v>123</v>
      </c>
      <c r="P142" s="35">
        <f t="shared" si="24"/>
        <v>0.25700000000000012</v>
      </c>
      <c r="Q142" s="36">
        <f t="shared" si="27"/>
        <v>360.46638815467594</v>
      </c>
      <c r="R142" s="15" t="str">
        <f t="shared" si="28"/>
        <v>YES</v>
      </c>
      <c r="S142" s="32" t="str">
        <f t="shared" si="29"/>
        <v xml:space="preserve"> </v>
      </c>
      <c r="U142" s="29">
        <v>123</v>
      </c>
      <c r="V142" s="35">
        <f t="shared" si="25"/>
        <v>0.25700000000000012</v>
      </c>
      <c r="W142" s="36">
        <f t="shared" si="30"/>
        <v>378.00482398637325</v>
      </c>
      <c r="X142" s="15" t="str">
        <f t="shared" si="31"/>
        <v>YES</v>
      </c>
      <c r="Y142" s="32" t="str">
        <f t="shared" si="32"/>
        <v xml:space="preserve"> </v>
      </c>
      <c r="AA142" s="29">
        <v>123</v>
      </c>
      <c r="AB142" s="35">
        <f t="shared" si="26"/>
        <v>0.25700000000000012</v>
      </c>
      <c r="AC142" s="36">
        <f t="shared" si="33"/>
        <v>360.46638815467594</v>
      </c>
      <c r="AD142" s="15" t="str">
        <f t="shared" si="34"/>
        <v>YES</v>
      </c>
      <c r="AE142" s="32" t="str">
        <f t="shared" si="35"/>
        <v xml:space="preserve"> </v>
      </c>
    </row>
    <row r="143" spans="2:31" x14ac:dyDescent="0.3">
      <c r="B143" s="8"/>
      <c r="C143" s="8"/>
      <c r="D143" s="8"/>
      <c r="F143" s="8"/>
      <c r="G143" s="8"/>
      <c r="H143" s="8"/>
      <c r="O143" s="29">
        <v>124</v>
      </c>
      <c r="P143" s="35">
        <f t="shared" si="24"/>
        <v>0.25800000000000012</v>
      </c>
      <c r="Q143" s="36">
        <f t="shared" si="27"/>
        <v>359.02760262072337</v>
      </c>
      <c r="R143" s="15" t="str">
        <f t="shared" si="28"/>
        <v>YES</v>
      </c>
      <c r="S143" s="32" t="str">
        <f t="shared" si="29"/>
        <v xml:space="preserve"> </v>
      </c>
      <c r="U143" s="29">
        <v>124</v>
      </c>
      <c r="V143" s="35">
        <f t="shared" si="25"/>
        <v>0.25800000000000012</v>
      </c>
      <c r="W143" s="36">
        <f t="shared" si="30"/>
        <v>376.63276349610305</v>
      </c>
      <c r="X143" s="15" t="str">
        <f t="shared" si="31"/>
        <v>YES</v>
      </c>
      <c r="Y143" s="32" t="str">
        <f t="shared" si="32"/>
        <v xml:space="preserve"> </v>
      </c>
      <c r="AA143" s="29">
        <v>124</v>
      </c>
      <c r="AB143" s="35">
        <f t="shared" si="26"/>
        <v>0.25800000000000012</v>
      </c>
      <c r="AC143" s="36">
        <f t="shared" si="33"/>
        <v>359.02760262072337</v>
      </c>
      <c r="AD143" s="15" t="str">
        <f t="shared" si="34"/>
        <v>YES</v>
      </c>
      <c r="AE143" s="32" t="str">
        <f t="shared" si="35"/>
        <v xml:space="preserve"> </v>
      </c>
    </row>
    <row r="144" spans="2:31" x14ac:dyDescent="0.3">
      <c r="B144" s="8"/>
      <c r="C144" s="8"/>
      <c r="D144" s="8"/>
      <c r="F144" s="8"/>
      <c r="G144" s="8"/>
      <c r="H144" s="8"/>
      <c r="O144" s="29">
        <v>125</v>
      </c>
      <c r="P144" s="35">
        <f t="shared" si="24"/>
        <v>0.25900000000000012</v>
      </c>
      <c r="Q144" s="36">
        <f t="shared" si="27"/>
        <v>357.59975823279422</v>
      </c>
      <c r="R144" s="15" t="str">
        <f t="shared" si="28"/>
        <v>YES</v>
      </c>
      <c r="S144" s="32" t="str">
        <f t="shared" si="29"/>
        <v xml:space="preserve"> </v>
      </c>
      <c r="U144" s="29">
        <v>125</v>
      </c>
      <c r="V144" s="35">
        <f t="shared" si="25"/>
        <v>0.25900000000000012</v>
      </c>
      <c r="W144" s="36">
        <f t="shared" si="30"/>
        <v>375.27162654669684</v>
      </c>
      <c r="X144" s="15" t="str">
        <f t="shared" si="31"/>
        <v>YES</v>
      </c>
      <c r="Y144" s="32" t="str">
        <f t="shared" si="32"/>
        <v xml:space="preserve"> </v>
      </c>
      <c r="AA144" s="29">
        <v>125</v>
      </c>
      <c r="AB144" s="35">
        <f t="shared" si="26"/>
        <v>0.25900000000000012</v>
      </c>
      <c r="AC144" s="36">
        <f t="shared" si="33"/>
        <v>357.59975823279422</v>
      </c>
      <c r="AD144" s="15" t="str">
        <f t="shared" si="34"/>
        <v>YES</v>
      </c>
      <c r="AE144" s="32" t="str">
        <f t="shared" si="35"/>
        <v xml:space="preserve"> </v>
      </c>
    </row>
    <row r="145" spans="2:31" x14ac:dyDescent="0.3">
      <c r="B145" s="8"/>
      <c r="C145" s="8"/>
      <c r="D145" s="8"/>
      <c r="F145" s="8"/>
      <c r="G145" s="8"/>
      <c r="H145" s="8"/>
      <c r="O145" s="29">
        <v>126</v>
      </c>
      <c r="P145" s="35">
        <f t="shared" si="24"/>
        <v>0.26000000000000012</v>
      </c>
      <c r="Q145" s="36">
        <f t="shared" si="27"/>
        <v>356.1827286524171</v>
      </c>
      <c r="R145" s="15" t="str">
        <f t="shared" si="28"/>
        <v>YES</v>
      </c>
      <c r="S145" s="32" t="str">
        <f t="shared" si="29"/>
        <v xml:space="preserve"> </v>
      </c>
      <c r="U145" s="29">
        <v>126</v>
      </c>
      <c r="V145" s="35">
        <f t="shared" si="25"/>
        <v>0.26000000000000012</v>
      </c>
      <c r="W145" s="36">
        <f t="shared" si="30"/>
        <v>373.92128673297583</v>
      </c>
      <c r="X145" s="15" t="str">
        <f t="shared" si="31"/>
        <v>YES</v>
      </c>
      <c r="Y145" s="32" t="str">
        <f t="shared" si="32"/>
        <v xml:space="preserve"> </v>
      </c>
      <c r="AA145" s="29">
        <v>126</v>
      </c>
      <c r="AB145" s="35">
        <f t="shared" si="26"/>
        <v>0.26000000000000012</v>
      </c>
      <c r="AC145" s="36">
        <f t="shared" si="33"/>
        <v>356.1827286524171</v>
      </c>
      <c r="AD145" s="15" t="str">
        <f t="shared" si="34"/>
        <v>YES</v>
      </c>
      <c r="AE145" s="32" t="str">
        <f t="shared" si="35"/>
        <v xml:space="preserve"> </v>
      </c>
    </row>
    <row r="146" spans="2:31" x14ac:dyDescent="0.3">
      <c r="B146" s="8"/>
      <c r="C146" s="8"/>
      <c r="D146" s="8"/>
      <c r="F146" s="8"/>
      <c r="G146" s="8"/>
      <c r="H146" s="8"/>
      <c r="O146" s="29">
        <v>127</v>
      </c>
      <c r="P146" s="35">
        <f t="shared" si="24"/>
        <v>0.26100000000000012</v>
      </c>
      <c r="Q146" s="36">
        <f t="shared" si="27"/>
        <v>354.77638947697119</v>
      </c>
      <c r="R146" s="15" t="str">
        <f t="shared" si="28"/>
        <v>YES</v>
      </c>
      <c r="S146" s="32" t="str">
        <f t="shared" si="29"/>
        <v xml:space="preserve"> </v>
      </c>
      <c r="U146" s="29">
        <v>127</v>
      </c>
      <c r="V146" s="35">
        <f t="shared" si="25"/>
        <v>0.26100000000000012</v>
      </c>
      <c r="W146" s="36">
        <f t="shared" si="30"/>
        <v>372.58161958562937</v>
      </c>
      <c r="X146" s="15" t="str">
        <f t="shared" si="31"/>
        <v>YES</v>
      </c>
      <c r="Y146" s="32" t="str">
        <f t="shared" si="32"/>
        <v xml:space="preserve"> </v>
      </c>
      <c r="AA146" s="29">
        <v>127</v>
      </c>
      <c r="AB146" s="35">
        <f t="shared" si="26"/>
        <v>0.26100000000000012</v>
      </c>
      <c r="AC146" s="36">
        <f t="shared" si="33"/>
        <v>354.77638947697119</v>
      </c>
      <c r="AD146" s="15" t="str">
        <f t="shared" si="34"/>
        <v>YES</v>
      </c>
      <c r="AE146" s="32" t="str">
        <f t="shared" si="35"/>
        <v xml:space="preserve"> </v>
      </c>
    </row>
    <row r="147" spans="2:31" x14ac:dyDescent="0.3">
      <c r="B147" s="8"/>
      <c r="C147" s="8"/>
      <c r="D147" s="8"/>
      <c r="F147" s="8"/>
      <c r="G147" s="8"/>
      <c r="H147" s="8"/>
      <c r="O147" s="29">
        <v>128</v>
      </c>
      <c r="P147" s="35">
        <f t="shared" si="24"/>
        <v>0.26200000000000012</v>
      </c>
      <c r="Q147" s="36">
        <f t="shared" si="27"/>
        <v>353.38061820274226</v>
      </c>
      <c r="R147" s="15" t="str">
        <f t="shared" si="28"/>
        <v>YES</v>
      </c>
      <c r="S147" s="32" t="str">
        <f t="shared" si="29"/>
        <v xml:space="preserve"> </v>
      </c>
      <c r="U147" s="29">
        <v>128</v>
      </c>
      <c r="V147" s="35">
        <f t="shared" si="25"/>
        <v>0.26200000000000012</v>
      </c>
      <c r="W147" s="36">
        <f t="shared" si="30"/>
        <v>371.25250253427134</v>
      </c>
      <c r="X147" s="15" t="str">
        <f t="shared" si="31"/>
        <v>YES</v>
      </c>
      <c r="Y147" s="32" t="str">
        <f t="shared" si="32"/>
        <v xml:space="preserve"> </v>
      </c>
      <c r="AA147" s="29">
        <v>128</v>
      </c>
      <c r="AB147" s="35">
        <f t="shared" si="26"/>
        <v>0.26200000000000012</v>
      </c>
      <c r="AC147" s="36">
        <f t="shared" si="33"/>
        <v>353.38061820274226</v>
      </c>
      <c r="AD147" s="15" t="str">
        <f t="shared" si="34"/>
        <v>YES</v>
      </c>
      <c r="AE147" s="32" t="str">
        <f t="shared" si="35"/>
        <v xml:space="preserve"> </v>
      </c>
    </row>
    <row r="148" spans="2:31" x14ac:dyDescent="0.3">
      <c r="B148" s="8"/>
      <c r="C148" s="8"/>
      <c r="D148" s="8"/>
      <c r="F148" s="8"/>
      <c r="G148" s="8"/>
      <c r="H148" s="8"/>
      <c r="O148" s="29">
        <v>129</v>
      </c>
      <c r="P148" s="35">
        <f t="shared" ref="P148:P211" si="36">P147+0.001</f>
        <v>0.26300000000000012</v>
      </c>
      <c r="Q148" s="36">
        <f t="shared" si="27"/>
        <v>351.99529418882184</v>
      </c>
      <c r="R148" s="15" t="str">
        <f t="shared" si="28"/>
        <v>YES</v>
      </c>
      <c r="S148" s="32" t="str">
        <f t="shared" si="29"/>
        <v xml:space="preserve"> </v>
      </c>
      <c r="U148" s="29">
        <v>129</v>
      </c>
      <c r="V148" s="35">
        <f t="shared" ref="V148:V211" si="37">V147+0.001</f>
        <v>0.26300000000000012</v>
      </c>
      <c r="W148" s="36">
        <f t="shared" si="30"/>
        <v>369.933814871339</v>
      </c>
      <c r="X148" s="15" t="str">
        <f t="shared" si="31"/>
        <v>YES</v>
      </c>
      <c r="Y148" s="32" t="str">
        <f t="shared" si="32"/>
        <v xml:space="preserve"> </v>
      </c>
      <c r="AA148" s="29">
        <v>129</v>
      </c>
      <c r="AB148" s="35">
        <f t="shared" ref="AB148:AB211" si="38">AB147+0.001</f>
        <v>0.26300000000000012</v>
      </c>
      <c r="AC148" s="36">
        <f t="shared" si="33"/>
        <v>351.99529418882184</v>
      </c>
      <c r="AD148" s="15" t="str">
        <f t="shared" si="34"/>
        <v>YES</v>
      </c>
      <c r="AE148" s="32" t="str">
        <f t="shared" si="35"/>
        <v xml:space="preserve"> </v>
      </c>
    </row>
    <row r="149" spans="2:31" x14ac:dyDescent="0.3">
      <c r="B149" s="8"/>
      <c r="C149" s="8"/>
      <c r="D149" s="8"/>
      <c r="F149" s="8"/>
      <c r="G149" s="8"/>
      <c r="H149" s="8"/>
      <c r="O149" s="29">
        <v>130</v>
      </c>
      <c r="P149" s="35">
        <f t="shared" si="36"/>
        <v>0.26400000000000012</v>
      </c>
      <c r="Q149" s="36">
        <f t="shared" si="27"/>
        <v>350.62029862182698</v>
      </c>
      <c r="R149" s="15" t="str">
        <f t="shared" si="28"/>
        <v>YES</v>
      </c>
      <c r="S149" s="32" t="str">
        <f t="shared" si="29"/>
        <v xml:space="preserve"> </v>
      </c>
      <c r="U149" s="29">
        <v>130</v>
      </c>
      <c r="V149" s="35">
        <f t="shared" si="37"/>
        <v>0.26400000000000012</v>
      </c>
      <c r="W149" s="36">
        <f t="shared" si="30"/>
        <v>368.62543771681294</v>
      </c>
      <c r="X149" s="15" t="str">
        <f t="shared" si="31"/>
        <v>YES</v>
      </c>
      <c r="Y149" s="32" t="str">
        <f t="shared" si="32"/>
        <v xml:space="preserve"> </v>
      </c>
      <c r="AA149" s="29">
        <v>130</v>
      </c>
      <c r="AB149" s="35">
        <f t="shared" si="38"/>
        <v>0.26400000000000012</v>
      </c>
      <c r="AC149" s="36">
        <f t="shared" si="33"/>
        <v>350.62029862182698</v>
      </c>
      <c r="AD149" s="15" t="str">
        <f t="shared" si="34"/>
        <v>YES</v>
      </c>
      <c r="AE149" s="32" t="str">
        <f t="shared" si="35"/>
        <v xml:space="preserve"> </v>
      </c>
    </row>
    <row r="150" spans="2:31" x14ac:dyDescent="0.3">
      <c r="B150" s="8"/>
      <c r="C150" s="8"/>
      <c r="D150" s="8"/>
      <c r="F150" s="8"/>
      <c r="G150" s="8"/>
      <c r="H150" s="8"/>
      <c r="O150" s="29">
        <v>131</v>
      </c>
      <c r="P150" s="35">
        <f t="shared" si="36"/>
        <v>0.26500000000000012</v>
      </c>
      <c r="Q150" s="36">
        <f t="shared" si="27"/>
        <v>349.255514481418</v>
      </c>
      <c r="R150" s="15" t="str">
        <f t="shared" si="28"/>
        <v>YES</v>
      </c>
      <c r="S150" s="32" t="str">
        <f t="shared" si="29"/>
        <v xml:space="preserve"> </v>
      </c>
      <c r="U150" s="29">
        <v>131</v>
      </c>
      <c r="V150" s="35">
        <f t="shared" si="37"/>
        <v>0.26500000000000012</v>
      </c>
      <c r="W150" s="36">
        <f t="shared" si="30"/>
        <v>367.3272539837352</v>
      </c>
      <c r="X150" s="15" t="str">
        <f t="shared" si="31"/>
        <v>YES</v>
      </c>
      <c r="Y150" s="32" t="str">
        <f t="shared" si="32"/>
        <v xml:space="preserve"> </v>
      </c>
      <c r="AA150" s="29">
        <v>131</v>
      </c>
      <c r="AB150" s="35">
        <f t="shared" si="38"/>
        <v>0.26500000000000012</v>
      </c>
      <c r="AC150" s="36">
        <f t="shared" si="33"/>
        <v>349.255514481418</v>
      </c>
      <c r="AD150" s="15" t="str">
        <f t="shared" si="34"/>
        <v>YES</v>
      </c>
      <c r="AE150" s="32" t="str">
        <f t="shared" si="35"/>
        <v xml:space="preserve"> </v>
      </c>
    </row>
    <row r="151" spans="2:31" x14ac:dyDescent="0.3">
      <c r="B151" s="8"/>
      <c r="C151" s="8"/>
      <c r="D151" s="8"/>
      <c r="F151" s="8"/>
      <c r="G151" s="8"/>
      <c r="H151" s="8"/>
      <c r="O151" s="29">
        <v>132</v>
      </c>
      <c r="P151" s="35">
        <f t="shared" si="36"/>
        <v>0.26600000000000013</v>
      </c>
      <c r="Q151" s="36">
        <f t="shared" si="27"/>
        <v>347.90082650659508</v>
      </c>
      <c r="R151" s="15" t="str">
        <f t="shared" si="28"/>
        <v>YES</v>
      </c>
      <c r="S151" s="32" t="str">
        <f t="shared" si="29"/>
        <v xml:space="preserve"> </v>
      </c>
      <c r="U151" s="29">
        <v>132</v>
      </c>
      <c r="V151" s="35">
        <f t="shared" si="37"/>
        <v>0.26600000000000013</v>
      </c>
      <c r="W151" s="36">
        <f t="shared" si="30"/>
        <v>366.03914834450552</v>
      </c>
      <c r="X151" s="15" t="str">
        <f t="shared" si="31"/>
        <v>YES</v>
      </c>
      <c r="Y151" s="32" t="str">
        <f t="shared" si="32"/>
        <v xml:space="preserve"> </v>
      </c>
      <c r="AA151" s="29">
        <v>132</v>
      </c>
      <c r="AB151" s="35">
        <f t="shared" si="38"/>
        <v>0.26600000000000013</v>
      </c>
      <c r="AC151" s="36">
        <f t="shared" si="33"/>
        <v>347.90082650659508</v>
      </c>
      <c r="AD151" s="15" t="str">
        <f t="shared" si="34"/>
        <v>YES</v>
      </c>
      <c r="AE151" s="32" t="str">
        <f t="shared" si="35"/>
        <v xml:space="preserve"> </v>
      </c>
    </row>
    <row r="152" spans="2:31" x14ac:dyDescent="0.3">
      <c r="B152" s="8"/>
      <c r="C152" s="8"/>
      <c r="D152" s="8"/>
      <c r="F152" s="8"/>
      <c r="G152" s="8"/>
      <c r="H152" s="8"/>
      <c r="O152" s="29">
        <v>133</v>
      </c>
      <c r="P152" s="35">
        <f t="shared" si="36"/>
        <v>0.26700000000000013</v>
      </c>
      <c r="Q152" s="36">
        <f t="shared" si="27"/>
        <v>346.55612116275137</v>
      </c>
      <c r="R152" s="15" t="str">
        <f t="shared" si="28"/>
        <v>YES</v>
      </c>
      <c r="S152" s="32" t="str">
        <f t="shared" si="29"/>
        <v xml:space="preserve"> </v>
      </c>
      <c r="U152" s="29">
        <v>133</v>
      </c>
      <c r="V152" s="35">
        <f t="shared" si="37"/>
        <v>0.26700000000000013</v>
      </c>
      <c r="W152" s="36">
        <f t="shared" si="30"/>
        <v>364.76100719793476</v>
      </c>
      <c r="X152" s="15" t="str">
        <f t="shared" si="31"/>
        <v>YES</v>
      </c>
      <c r="Y152" s="32" t="str">
        <f t="shared" si="32"/>
        <v xml:space="preserve"> </v>
      </c>
      <c r="AA152" s="29">
        <v>133</v>
      </c>
      <c r="AB152" s="35">
        <f t="shared" si="38"/>
        <v>0.26700000000000013</v>
      </c>
      <c r="AC152" s="36">
        <f t="shared" si="33"/>
        <v>346.55612116275137</v>
      </c>
      <c r="AD152" s="15" t="str">
        <f t="shared" si="34"/>
        <v>YES</v>
      </c>
      <c r="AE152" s="32" t="str">
        <f t="shared" si="35"/>
        <v xml:space="preserve"> </v>
      </c>
    </row>
    <row r="153" spans="2:31" x14ac:dyDescent="0.3">
      <c r="B153" s="8"/>
      <c r="C153" s="8"/>
      <c r="D153" s="8"/>
      <c r="F153" s="8"/>
      <c r="G153" s="8"/>
      <c r="H153" s="8"/>
      <c r="O153" s="29">
        <v>134</v>
      </c>
      <c r="P153" s="35">
        <f t="shared" si="36"/>
        <v>0.26800000000000013</v>
      </c>
      <c r="Q153" s="36">
        <f t="shared" si="27"/>
        <v>345.22128660946453</v>
      </c>
      <c r="R153" s="15" t="str">
        <f t="shared" si="28"/>
        <v>YES</v>
      </c>
      <c r="S153" s="32" t="str">
        <f t="shared" si="29"/>
        <v xml:space="preserve"> </v>
      </c>
      <c r="U153" s="29">
        <v>134</v>
      </c>
      <c r="V153" s="35">
        <f t="shared" si="37"/>
        <v>0.26800000000000013</v>
      </c>
      <c r="W153" s="36">
        <f t="shared" si="30"/>
        <v>363.49271863703632</v>
      </c>
      <c r="X153" s="15" t="str">
        <f t="shared" si="31"/>
        <v>YES</v>
      </c>
      <c r="Y153" s="32" t="str">
        <f t="shared" si="32"/>
        <v xml:space="preserve"> </v>
      </c>
      <c r="AA153" s="29">
        <v>134</v>
      </c>
      <c r="AB153" s="35">
        <f t="shared" si="38"/>
        <v>0.26800000000000013</v>
      </c>
      <c r="AC153" s="36">
        <f t="shared" si="33"/>
        <v>345.22128660946453</v>
      </c>
      <c r="AD153" s="15" t="str">
        <f t="shared" si="34"/>
        <v>YES</v>
      </c>
      <c r="AE153" s="32" t="str">
        <f t="shared" si="35"/>
        <v xml:space="preserve"> </v>
      </c>
    </row>
    <row r="154" spans="2:31" x14ac:dyDescent="0.3">
      <c r="B154" s="8"/>
      <c r="C154" s="8"/>
      <c r="D154" s="8"/>
      <c r="F154" s="8"/>
      <c r="G154" s="8"/>
      <c r="H154" s="8"/>
      <c r="O154" s="29">
        <v>135</v>
      </c>
      <c r="P154" s="35">
        <f t="shared" si="36"/>
        <v>0.26900000000000013</v>
      </c>
      <c r="Q154" s="36">
        <f t="shared" si="27"/>
        <v>343.89621266900559</v>
      </c>
      <c r="R154" s="15" t="str">
        <f t="shared" si="28"/>
        <v>YES</v>
      </c>
      <c r="S154" s="32" t="str">
        <f t="shared" si="29"/>
        <v xml:space="preserve"> </v>
      </c>
      <c r="U154" s="29">
        <v>135</v>
      </c>
      <c r="V154" s="35">
        <f t="shared" si="37"/>
        <v>0.26900000000000013</v>
      </c>
      <c r="W154" s="36">
        <f t="shared" si="30"/>
        <v>362.23417241753526</v>
      </c>
      <c r="X154" s="15" t="str">
        <f t="shared" si="31"/>
        <v>YES</v>
      </c>
      <c r="Y154" s="32" t="str">
        <f t="shared" si="32"/>
        <v xml:space="preserve"> </v>
      </c>
      <c r="AA154" s="29">
        <v>135</v>
      </c>
      <c r="AB154" s="35">
        <f t="shared" si="38"/>
        <v>0.26900000000000013</v>
      </c>
      <c r="AC154" s="36">
        <f t="shared" si="33"/>
        <v>343.89621266900559</v>
      </c>
      <c r="AD154" s="15" t="str">
        <f t="shared" si="34"/>
        <v>YES</v>
      </c>
      <c r="AE154" s="32" t="str">
        <f t="shared" si="35"/>
        <v xml:space="preserve"> </v>
      </c>
    </row>
    <row r="155" spans="2:31" x14ac:dyDescent="0.3">
      <c r="B155" s="8"/>
      <c r="C155" s="8"/>
      <c r="D155" s="8"/>
      <c r="F155" s="8"/>
      <c r="G155" s="8"/>
      <c r="H155" s="8"/>
      <c r="O155" s="29">
        <v>136</v>
      </c>
      <c r="P155" s="35">
        <f t="shared" si="36"/>
        <v>0.27000000000000013</v>
      </c>
      <c r="Q155" s="36">
        <f t="shared" si="27"/>
        <v>342.58079079554875</v>
      </c>
      <c r="R155" s="15" t="str">
        <f t="shared" si="28"/>
        <v>YES</v>
      </c>
      <c r="S155" s="32" t="str">
        <f t="shared" si="29"/>
        <v xml:space="preserve"> </v>
      </c>
      <c r="U155" s="29">
        <v>136</v>
      </c>
      <c r="V155" s="35">
        <f t="shared" si="37"/>
        <v>0.27000000000000013</v>
      </c>
      <c r="W155" s="36">
        <f t="shared" si="30"/>
        <v>360.98525992707812</v>
      </c>
      <c r="X155" s="15" t="str">
        <f t="shared" si="31"/>
        <v>YES</v>
      </c>
      <c r="Y155" s="32" t="str">
        <f t="shared" si="32"/>
        <v xml:space="preserve"> </v>
      </c>
      <c r="AA155" s="29">
        <v>136</v>
      </c>
      <c r="AB155" s="35">
        <f t="shared" si="38"/>
        <v>0.27000000000000013</v>
      </c>
      <c r="AC155" s="36">
        <f t="shared" si="33"/>
        <v>342.58079079554875</v>
      </c>
      <c r="AD155" s="15" t="str">
        <f t="shared" si="34"/>
        <v>YES</v>
      </c>
      <c r="AE155" s="32" t="str">
        <f t="shared" si="35"/>
        <v xml:space="preserve"> </v>
      </c>
    </row>
    <row r="156" spans="2:31" x14ac:dyDescent="0.3">
      <c r="B156" s="8"/>
      <c r="C156" s="8"/>
      <c r="D156" s="8"/>
      <c r="F156" s="8"/>
      <c r="G156" s="8"/>
      <c r="H156" s="8"/>
      <c r="O156" s="29">
        <v>137</v>
      </c>
      <c r="P156" s="35">
        <f t="shared" si="36"/>
        <v>0.27100000000000013</v>
      </c>
      <c r="Q156" s="36">
        <f t="shared" si="27"/>
        <v>341.27491404506247</v>
      </c>
      <c r="R156" s="15" t="str">
        <f t="shared" si="28"/>
        <v>YES</v>
      </c>
      <c r="S156" s="32" t="str">
        <f t="shared" si="29"/>
        <v xml:space="preserve"> </v>
      </c>
      <c r="U156" s="29">
        <v>137</v>
      </c>
      <c r="V156" s="35">
        <f t="shared" si="37"/>
        <v>0.27100000000000013</v>
      </c>
      <c r="W156" s="36">
        <f t="shared" si="30"/>
        <v>359.74587415512394</v>
      </c>
      <c r="X156" s="15" t="str">
        <f t="shared" si="31"/>
        <v>YES</v>
      </c>
      <c r="Y156" s="32" t="str">
        <f t="shared" si="32"/>
        <v xml:space="preserve"> </v>
      </c>
      <c r="AA156" s="29">
        <v>137</v>
      </c>
      <c r="AB156" s="35">
        <f t="shared" si="38"/>
        <v>0.27100000000000013</v>
      </c>
      <c r="AC156" s="36">
        <f t="shared" si="33"/>
        <v>341.27491404506247</v>
      </c>
      <c r="AD156" s="15" t="str">
        <f t="shared" si="34"/>
        <v>YES</v>
      </c>
      <c r="AE156" s="32" t="str">
        <f t="shared" si="35"/>
        <v xml:space="preserve"> </v>
      </c>
    </row>
    <row r="157" spans="2:31" x14ac:dyDescent="0.3">
      <c r="B157" s="8"/>
      <c r="C157" s="8"/>
      <c r="D157" s="8"/>
      <c r="F157" s="8"/>
      <c r="G157" s="8"/>
      <c r="H157" s="8"/>
      <c r="O157" s="29">
        <v>138</v>
      </c>
      <c r="P157" s="35">
        <f t="shared" si="36"/>
        <v>0.27200000000000013</v>
      </c>
      <c r="Q157" s="36">
        <f t="shared" si="27"/>
        <v>339.97847704586388</v>
      </c>
      <c r="R157" s="15" t="str">
        <f t="shared" si="28"/>
        <v>YES</v>
      </c>
      <c r="S157" s="32" t="str">
        <f t="shared" si="29"/>
        <v xml:space="preserve"> </v>
      </c>
      <c r="U157" s="29">
        <v>138</v>
      </c>
      <c r="V157" s="35">
        <f t="shared" si="37"/>
        <v>0.27200000000000013</v>
      </c>
      <c r="W157" s="36">
        <f t="shared" si="30"/>
        <v>358.5159096634988</v>
      </c>
      <c r="X157" s="15" t="str">
        <f t="shared" si="31"/>
        <v>YES</v>
      </c>
      <c r="Y157" s="32" t="str">
        <f t="shared" si="32"/>
        <v xml:space="preserve"> </v>
      </c>
      <c r="AA157" s="29">
        <v>138</v>
      </c>
      <c r="AB157" s="35">
        <f t="shared" si="38"/>
        <v>0.27200000000000013</v>
      </c>
      <c r="AC157" s="36">
        <f t="shared" si="33"/>
        <v>339.97847704586388</v>
      </c>
      <c r="AD157" s="15" t="str">
        <f t="shared" si="34"/>
        <v>YES</v>
      </c>
      <c r="AE157" s="32" t="str">
        <f t="shared" si="35"/>
        <v xml:space="preserve"> </v>
      </c>
    </row>
    <row r="158" spans="2:31" x14ac:dyDescent="0.3">
      <c r="B158" s="8"/>
      <c r="C158" s="8"/>
      <c r="D158" s="8"/>
      <c r="F158" s="8"/>
      <c r="G158" s="8"/>
      <c r="H158" s="8"/>
      <c r="O158" s="29">
        <v>139</v>
      </c>
      <c r="P158" s="35">
        <f t="shared" si="36"/>
        <v>0.27300000000000013</v>
      </c>
      <c r="Q158" s="36">
        <f t="shared" si="27"/>
        <v>338.69137596982205</v>
      </c>
      <c r="R158" s="15" t="str">
        <f t="shared" si="28"/>
        <v>YES</v>
      </c>
      <c r="S158" s="32" t="str">
        <f t="shared" si="29"/>
        <v xml:space="preserve"> </v>
      </c>
      <c r="U158" s="29">
        <v>139</v>
      </c>
      <c r="V158" s="35">
        <f t="shared" si="37"/>
        <v>0.27300000000000013</v>
      </c>
      <c r="W158" s="36">
        <f t="shared" si="30"/>
        <v>357.29526255759941</v>
      </c>
      <c r="X158" s="15" t="str">
        <f t="shared" si="31"/>
        <v>YES</v>
      </c>
      <c r="Y158" s="32" t="str">
        <f t="shared" si="32"/>
        <v xml:space="preserve"> </v>
      </c>
      <c r="AA158" s="29">
        <v>139</v>
      </c>
      <c r="AB158" s="35">
        <f t="shared" si="38"/>
        <v>0.27300000000000013</v>
      </c>
      <c r="AC158" s="36">
        <f t="shared" si="33"/>
        <v>338.69137596982205</v>
      </c>
      <c r="AD158" s="15" t="str">
        <f t="shared" si="34"/>
        <v>YES</v>
      </c>
      <c r="AE158" s="32" t="str">
        <f t="shared" si="35"/>
        <v xml:space="preserve"> </v>
      </c>
    </row>
    <row r="159" spans="2:31" x14ac:dyDescent="0.3">
      <c r="B159" s="8"/>
      <c r="C159" s="8"/>
      <c r="D159" s="8"/>
      <c r="F159" s="8"/>
      <c r="G159" s="8"/>
      <c r="H159" s="8"/>
      <c r="O159" s="29">
        <v>140</v>
      </c>
      <c r="P159" s="35">
        <f t="shared" si="36"/>
        <v>0.27400000000000013</v>
      </c>
      <c r="Q159" s="36">
        <f t="shared" si="27"/>
        <v>337.41350850419008</v>
      </c>
      <c r="R159" s="15" t="str">
        <f t="shared" si="28"/>
        <v>YES</v>
      </c>
      <c r="S159" s="32" t="str">
        <f t="shared" si="29"/>
        <v xml:space="preserve"> </v>
      </c>
      <c r="U159" s="29">
        <v>140</v>
      </c>
      <c r="V159" s="35">
        <f t="shared" si="37"/>
        <v>0.27400000000000013</v>
      </c>
      <c r="W159" s="36">
        <f t="shared" si="30"/>
        <v>356.0838304582249</v>
      </c>
      <c r="X159" s="15" t="str">
        <f t="shared" si="31"/>
        <v>YES</v>
      </c>
      <c r="Y159" s="32" t="str">
        <f t="shared" si="32"/>
        <v xml:space="preserve"> </v>
      </c>
      <c r="AA159" s="29">
        <v>140</v>
      </c>
      <c r="AB159" s="35">
        <f t="shared" si="38"/>
        <v>0.27400000000000013</v>
      </c>
      <c r="AC159" s="36">
        <f t="shared" si="33"/>
        <v>337.41350850419008</v>
      </c>
      <c r="AD159" s="15" t="str">
        <f t="shared" si="34"/>
        <v>YES</v>
      </c>
      <c r="AE159" s="32" t="str">
        <f t="shared" si="35"/>
        <v xml:space="preserve"> </v>
      </c>
    </row>
    <row r="160" spans="2:31" x14ac:dyDescent="0.3">
      <c r="B160" s="8"/>
      <c r="C160" s="8"/>
      <c r="D160" s="8"/>
      <c r="F160" s="8"/>
      <c r="G160" s="8"/>
      <c r="H160" s="8"/>
      <c r="O160" s="29">
        <v>141</v>
      </c>
      <c r="P160" s="35">
        <f t="shared" si="36"/>
        <v>0.27500000000000013</v>
      </c>
      <c r="Q160" s="36">
        <f t="shared" si="27"/>
        <v>336.14477382405346</v>
      </c>
      <c r="R160" s="15" t="str">
        <f t="shared" si="28"/>
        <v>YES</v>
      </c>
      <c r="S160" s="32" t="str">
        <f t="shared" si="29"/>
        <v xml:space="preserve"> </v>
      </c>
      <c r="U160" s="29">
        <v>141</v>
      </c>
      <c r="V160" s="35">
        <f t="shared" si="37"/>
        <v>0.27500000000000013</v>
      </c>
      <c r="W160" s="36">
        <f t="shared" si="30"/>
        <v>354.88151247402521</v>
      </c>
      <c r="X160" s="15" t="str">
        <f t="shared" si="31"/>
        <v>YES</v>
      </c>
      <c r="Y160" s="32" t="str">
        <f t="shared" si="32"/>
        <v xml:space="preserve"> </v>
      </c>
      <c r="AA160" s="29">
        <v>141</v>
      </c>
      <c r="AB160" s="35">
        <f t="shared" si="38"/>
        <v>0.27500000000000013</v>
      </c>
      <c r="AC160" s="36">
        <f t="shared" si="33"/>
        <v>336.14477382405346</v>
      </c>
      <c r="AD160" s="15" t="str">
        <f t="shared" si="34"/>
        <v>YES</v>
      </c>
      <c r="AE160" s="32" t="str">
        <f t="shared" si="35"/>
        <v xml:space="preserve"> </v>
      </c>
    </row>
    <row r="161" spans="2:31" x14ac:dyDescent="0.3">
      <c r="B161" s="8"/>
      <c r="C161" s="8"/>
      <c r="D161" s="8"/>
      <c r="F161" s="8"/>
      <c r="G161" s="8"/>
      <c r="H161" s="8"/>
      <c r="O161" s="29">
        <v>142</v>
      </c>
      <c r="P161" s="35">
        <f t="shared" si="36"/>
        <v>0.27600000000000013</v>
      </c>
      <c r="Q161" s="36">
        <f t="shared" si="27"/>
        <v>334.88507256537525</v>
      </c>
      <c r="R161" s="15" t="str">
        <f t="shared" si="28"/>
        <v>YES</v>
      </c>
      <c r="S161" s="32" t="str">
        <f t="shared" si="29"/>
        <v xml:space="preserve"> </v>
      </c>
      <c r="U161" s="29">
        <v>142</v>
      </c>
      <c r="V161" s="35">
        <f t="shared" si="37"/>
        <v>0.27600000000000013</v>
      </c>
      <c r="W161" s="36">
        <f t="shared" si="30"/>
        <v>353.68820917454696</v>
      </c>
      <c r="X161" s="15" t="str">
        <f t="shared" si="31"/>
        <v>YES</v>
      </c>
      <c r="Y161" s="32" t="str">
        <f t="shared" si="32"/>
        <v xml:space="preserve"> </v>
      </c>
      <c r="AA161" s="29">
        <v>142</v>
      </c>
      <c r="AB161" s="35">
        <f t="shared" si="38"/>
        <v>0.27600000000000013</v>
      </c>
      <c r="AC161" s="36">
        <f t="shared" si="33"/>
        <v>334.88507256537525</v>
      </c>
      <c r="AD161" s="15" t="str">
        <f t="shared" si="34"/>
        <v>YES</v>
      </c>
      <c r="AE161" s="32" t="str">
        <f t="shared" si="35"/>
        <v xml:space="preserve"> </v>
      </c>
    </row>
    <row r="162" spans="2:31" x14ac:dyDescent="0.3">
      <c r="B162" s="8"/>
      <c r="C162" s="8"/>
      <c r="D162" s="8"/>
      <c r="F162" s="8"/>
      <c r="G162" s="8"/>
      <c r="H162" s="8"/>
      <c r="O162" s="29">
        <v>143</v>
      </c>
      <c r="P162" s="35">
        <f t="shared" si="36"/>
        <v>0.27700000000000014</v>
      </c>
      <c r="Q162" s="36">
        <f t="shared" si="27"/>
        <v>333.6343067986279</v>
      </c>
      <c r="R162" s="15" t="str">
        <f t="shared" si="28"/>
        <v>YES</v>
      </c>
      <c r="S162" s="32" t="str">
        <f t="shared" si="29"/>
        <v xml:space="preserve"> </v>
      </c>
      <c r="U162" s="29">
        <v>143</v>
      </c>
      <c r="V162" s="35">
        <f t="shared" si="37"/>
        <v>0.27700000000000014</v>
      </c>
      <c r="W162" s="36">
        <f t="shared" si="30"/>
        <v>352.5038225638645</v>
      </c>
      <c r="X162" s="15" t="str">
        <f t="shared" si="31"/>
        <v>YES</v>
      </c>
      <c r="Y162" s="32" t="str">
        <f t="shared" si="32"/>
        <v xml:space="preserve"> </v>
      </c>
      <c r="AA162" s="29">
        <v>143</v>
      </c>
      <c r="AB162" s="35">
        <f t="shared" si="38"/>
        <v>0.27700000000000014</v>
      </c>
      <c r="AC162" s="36">
        <f t="shared" si="33"/>
        <v>333.6343067986279</v>
      </c>
      <c r="AD162" s="15" t="str">
        <f t="shared" si="34"/>
        <v>YES</v>
      </c>
      <c r="AE162" s="32" t="str">
        <f t="shared" si="35"/>
        <v xml:space="preserve"> </v>
      </c>
    </row>
    <row r="163" spans="2:31" x14ac:dyDescent="0.3">
      <c r="B163" s="8"/>
      <c r="C163" s="8"/>
      <c r="D163" s="8"/>
      <c r="F163" s="8"/>
      <c r="G163" s="8"/>
      <c r="H163" s="8"/>
      <c r="O163" s="29">
        <v>144</v>
      </c>
      <c r="P163" s="35">
        <f t="shared" si="36"/>
        <v>0.27800000000000014</v>
      </c>
      <c r="Q163" s="36">
        <f t="shared" si="27"/>
        <v>332.39238000299116</v>
      </c>
      <c r="R163" s="15" t="str">
        <f t="shared" si="28"/>
        <v>YES</v>
      </c>
      <c r="S163" s="32" t="str">
        <f t="shared" si="29"/>
        <v xml:space="preserve"> </v>
      </c>
      <c r="U163" s="29">
        <v>144</v>
      </c>
      <c r="V163" s="35">
        <f t="shared" si="37"/>
        <v>0.27800000000000014</v>
      </c>
      <c r="W163" s="36">
        <f t="shared" si="30"/>
        <v>351.32825605477842</v>
      </c>
      <c r="X163" s="15" t="str">
        <f t="shared" si="31"/>
        <v>YES</v>
      </c>
      <c r="Y163" s="32" t="str">
        <f t="shared" si="32"/>
        <v xml:space="preserve"> </v>
      </c>
      <c r="AA163" s="29">
        <v>144</v>
      </c>
      <c r="AB163" s="35">
        <f t="shared" si="38"/>
        <v>0.27800000000000014</v>
      </c>
      <c r="AC163" s="36">
        <f t="shared" si="33"/>
        <v>332.39238000299116</v>
      </c>
      <c r="AD163" s="15" t="str">
        <f t="shared" si="34"/>
        <v>YES</v>
      </c>
      <c r="AE163" s="32" t="str">
        <f t="shared" si="35"/>
        <v xml:space="preserve"> </v>
      </c>
    </row>
    <row r="164" spans="2:31" x14ac:dyDescent="0.3">
      <c r="B164" s="8"/>
      <c r="C164" s="8"/>
      <c r="D164" s="8"/>
      <c r="F164" s="8"/>
      <c r="G164" s="8"/>
      <c r="H164" s="8"/>
      <c r="O164" s="29">
        <v>145</v>
      </c>
      <c r="P164" s="35">
        <f t="shared" si="36"/>
        <v>0.27900000000000014</v>
      </c>
      <c r="Q164" s="36">
        <f t="shared" si="27"/>
        <v>331.15919704110746</v>
      </c>
      <c r="R164" s="15" t="str">
        <f t="shared" si="28"/>
        <v>YES</v>
      </c>
      <c r="S164" s="32" t="str">
        <f t="shared" si="29"/>
        <v xml:space="preserve"> </v>
      </c>
      <c r="U164" s="29">
        <v>145</v>
      </c>
      <c r="V164" s="35">
        <f t="shared" si="37"/>
        <v>0.27900000000000014</v>
      </c>
      <c r="W164" s="36">
        <f t="shared" si="30"/>
        <v>350.16141444357089</v>
      </c>
      <c r="X164" s="15" t="str">
        <f t="shared" si="31"/>
        <v>YES</v>
      </c>
      <c r="Y164" s="32" t="str">
        <f t="shared" si="32"/>
        <v xml:space="preserve"> </v>
      </c>
      <c r="AA164" s="29">
        <v>145</v>
      </c>
      <c r="AB164" s="35">
        <f t="shared" si="38"/>
        <v>0.27900000000000014</v>
      </c>
      <c r="AC164" s="36">
        <f t="shared" si="33"/>
        <v>331.15919704110746</v>
      </c>
      <c r="AD164" s="15" t="str">
        <f t="shared" si="34"/>
        <v>YES</v>
      </c>
      <c r="AE164" s="32" t="str">
        <f t="shared" si="35"/>
        <v xml:space="preserve"> </v>
      </c>
    </row>
    <row r="165" spans="2:31" x14ac:dyDescent="0.3">
      <c r="B165" s="8"/>
      <c r="C165" s="8"/>
      <c r="D165" s="8"/>
      <c r="F165" s="8"/>
      <c r="G165" s="8"/>
      <c r="H165" s="8"/>
      <c r="O165" s="29">
        <v>146</v>
      </c>
      <c r="P165" s="35">
        <f t="shared" si="36"/>
        <v>0.28000000000000014</v>
      </c>
      <c r="Q165" s="36">
        <f t="shared" si="27"/>
        <v>329.93466413437636</v>
      </c>
      <c r="R165" s="15" t="str">
        <f t="shared" si="28"/>
        <v>YES</v>
      </c>
      <c r="S165" s="32" t="str">
        <f t="shared" si="29"/>
        <v xml:space="preserve"> </v>
      </c>
      <c r="U165" s="29">
        <v>146</v>
      </c>
      <c r="V165" s="35">
        <f t="shared" si="37"/>
        <v>0.28000000000000014</v>
      </c>
      <c r="W165" s="36">
        <f t="shared" si="30"/>
        <v>349.00320388530025</v>
      </c>
      <c r="X165" s="15" t="str">
        <f t="shared" si="31"/>
        <v>YES</v>
      </c>
      <c r="Y165" s="32" t="str">
        <f t="shared" si="32"/>
        <v xml:space="preserve"> </v>
      </c>
      <c r="AA165" s="29">
        <v>146</v>
      </c>
      <c r="AB165" s="35">
        <f t="shared" si="38"/>
        <v>0.28000000000000014</v>
      </c>
      <c r="AC165" s="36">
        <f t="shared" si="33"/>
        <v>329.93466413437636</v>
      </c>
      <c r="AD165" s="15" t="str">
        <f t="shared" si="34"/>
        <v>YES</v>
      </c>
      <c r="AE165" s="32" t="str">
        <f t="shared" si="35"/>
        <v xml:space="preserve"> </v>
      </c>
    </row>
    <row r="166" spans="2:31" x14ac:dyDescent="0.3">
      <c r="B166" s="8"/>
      <c r="C166" s="8"/>
      <c r="D166" s="8"/>
      <c r="F166" s="8"/>
      <c r="G166" s="8"/>
      <c r="H166" s="8"/>
      <c r="O166" s="29">
        <v>147</v>
      </c>
      <c r="P166" s="35">
        <f t="shared" si="36"/>
        <v>0.28100000000000014</v>
      </c>
      <c r="Q166" s="36">
        <f t="shared" si="27"/>
        <v>328.71868883877795</v>
      </c>
      <c r="R166" s="15" t="str">
        <f t="shared" si="28"/>
        <v>YES</v>
      </c>
      <c r="S166" s="32" t="str">
        <f t="shared" si="29"/>
        <v xml:space="preserve"> </v>
      </c>
      <c r="U166" s="29">
        <v>147</v>
      </c>
      <c r="V166" s="35">
        <f t="shared" si="37"/>
        <v>0.28100000000000014</v>
      </c>
      <c r="W166" s="36">
        <f t="shared" si="30"/>
        <v>347.85353186962402</v>
      </c>
      <c r="X166" s="15" t="str">
        <f t="shared" si="31"/>
        <v>YES</v>
      </c>
      <c r="Y166" s="32" t="str">
        <f t="shared" si="32"/>
        <v xml:space="preserve"> </v>
      </c>
      <c r="AA166" s="29">
        <v>147</v>
      </c>
      <c r="AB166" s="35">
        <f t="shared" si="38"/>
        <v>0.28100000000000014</v>
      </c>
      <c r="AC166" s="36">
        <f t="shared" si="33"/>
        <v>328.71868883877795</v>
      </c>
      <c r="AD166" s="15" t="str">
        <f t="shared" si="34"/>
        <v>YES</v>
      </c>
      <c r="AE166" s="32" t="str">
        <f t="shared" si="35"/>
        <v xml:space="preserve"> </v>
      </c>
    </row>
    <row r="167" spans="2:31" x14ac:dyDescent="0.3">
      <c r="B167" s="8"/>
      <c r="C167" s="8"/>
      <c r="D167" s="8"/>
      <c r="F167" s="8"/>
      <c r="G167" s="8"/>
      <c r="H167" s="8"/>
      <c r="O167" s="29">
        <v>148</v>
      </c>
      <c r="P167" s="35">
        <f t="shared" si="36"/>
        <v>0.28200000000000014</v>
      </c>
      <c r="Q167" s="36">
        <f t="shared" si="27"/>
        <v>327.51118002120927</v>
      </c>
      <c r="R167" s="15" t="str">
        <f t="shared" si="28"/>
        <v>YES</v>
      </c>
      <c r="S167" s="32" t="str">
        <f t="shared" si="29"/>
        <v xml:space="preserve"> </v>
      </c>
      <c r="U167" s="29">
        <v>148</v>
      </c>
      <c r="V167" s="35">
        <f t="shared" si="37"/>
        <v>0.28200000000000014</v>
      </c>
      <c r="W167" s="36">
        <f t="shared" si="30"/>
        <v>346.71230719713617</v>
      </c>
      <c r="X167" s="15" t="str">
        <f t="shared" si="31"/>
        <v>YES</v>
      </c>
      <c r="Y167" s="32" t="str">
        <f t="shared" si="32"/>
        <v xml:space="preserve"> </v>
      </c>
      <c r="AA167" s="29">
        <v>148</v>
      </c>
      <c r="AB167" s="35">
        <f t="shared" si="38"/>
        <v>0.28200000000000014</v>
      </c>
      <c r="AC167" s="36">
        <f t="shared" si="33"/>
        <v>327.51118002120927</v>
      </c>
      <c r="AD167" s="15" t="str">
        <f t="shared" si="34"/>
        <v>YES</v>
      </c>
      <c r="AE167" s="32" t="str">
        <f t="shared" si="35"/>
        <v xml:space="preserve"> </v>
      </c>
    </row>
    <row r="168" spans="2:31" x14ac:dyDescent="0.3">
      <c r="B168" s="8"/>
      <c r="C168" s="8"/>
      <c r="D168" s="8"/>
      <c r="F168" s="8"/>
      <c r="G168" s="8"/>
      <c r="H168" s="8"/>
      <c r="O168" s="29">
        <v>149</v>
      </c>
      <c r="P168" s="35">
        <f t="shared" si="36"/>
        <v>0.28300000000000014</v>
      </c>
      <c r="Q168" s="36">
        <f t="shared" si="27"/>
        <v>326.31204783632381</v>
      </c>
      <c r="R168" s="15" t="str">
        <f t="shared" si="28"/>
        <v>YES</v>
      </c>
      <c r="S168" s="32" t="str">
        <f t="shared" si="29"/>
        <v xml:space="preserve"> </v>
      </c>
      <c r="U168" s="29">
        <v>149</v>
      </c>
      <c r="V168" s="35">
        <f t="shared" si="37"/>
        <v>0.28300000000000014</v>
      </c>
      <c r="W168" s="36">
        <f t="shared" si="30"/>
        <v>345.57943995620587</v>
      </c>
      <c r="X168" s="15" t="str">
        <f t="shared" si="31"/>
        <v>YES</v>
      </c>
      <c r="Y168" s="32" t="str">
        <f t="shared" si="32"/>
        <v xml:space="preserve"> </v>
      </c>
      <c r="AA168" s="29">
        <v>149</v>
      </c>
      <c r="AB168" s="35">
        <f t="shared" si="38"/>
        <v>0.28300000000000014</v>
      </c>
      <c r="AC168" s="36">
        <f t="shared" si="33"/>
        <v>326.31204783632381</v>
      </c>
      <c r="AD168" s="15" t="str">
        <f t="shared" si="34"/>
        <v>YES</v>
      </c>
      <c r="AE168" s="32" t="str">
        <f t="shared" si="35"/>
        <v xml:space="preserve"> </v>
      </c>
    </row>
    <row r="169" spans="2:31" x14ac:dyDescent="0.3">
      <c r="B169" s="8"/>
      <c r="C169" s="8"/>
      <c r="D169" s="8"/>
      <c r="F169" s="8"/>
      <c r="G169" s="8"/>
      <c r="H169" s="8"/>
      <c r="O169" s="29">
        <v>150</v>
      </c>
      <c r="P169" s="35">
        <f t="shared" si="36"/>
        <v>0.28400000000000014</v>
      </c>
      <c r="Q169" s="36">
        <f t="shared" si="27"/>
        <v>325.12120370385907</v>
      </c>
      <c r="R169" s="15" t="str">
        <f t="shared" si="28"/>
        <v>YES</v>
      </c>
      <c r="S169" s="32" t="str">
        <f t="shared" si="29"/>
        <v xml:space="preserve"> </v>
      </c>
      <c r="U169" s="29">
        <v>150</v>
      </c>
      <c r="V169" s="35">
        <f t="shared" si="37"/>
        <v>0.28400000000000014</v>
      </c>
      <c r="W169" s="36">
        <f t="shared" si="30"/>
        <v>344.45484150030586</v>
      </c>
      <c r="X169" s="15" t="str">
        <f t="shared" si="31"/>
        <v>YES</v>
      </c>
      <c r="Y169" s="32" t="str">
        <f t="shared" si="32"/>
        <v xml:space="preserve"> </v>
      </c>
      <c r="AA169" s="29">
        <v>150</v>
      </c>
      <c r="AB169" s="35">
        <f t="shared" si="38"/>
        <v>0.28400000000000014</v>
      </c>
      <c r="AC169" s="36">
        <f t="shared" si="33"/>
        <v>325.12120370385907</v>
      </c>
      <c r="AD169" s="15" t="str">
        <f t="shared" si="34"/>
        <v>YES</v>
      </c>
      <c r="AE169" s="32" t="str">
        <f t="shared" si="35"/>
        <v xml:space="preserve"> </v>
      </c>
    </row>
    <row r="170" spans="2:31" x14ac:dyDescent="0.3">
      <c r="B170" s="8"/>
      <c r="C170" s="8"/>
      <c r="D170" s="8"/>
      <c r="F170" s="8"/>
      <c r="G170" s="8"/>
      <c r="H170" s="8"/>
      <c r="O170" s="29">
        <v>151</v>
      </c>
      <c r="P170" s="35">
        <f t="shared" si="36"/>
        <v>0.28500000000000014</v>
      </c>
      <c r="Q170" s="36">
        <f t="shared" si="27"/>
        <v>323.93856028644268</v>
      </c>
      <c r="R170" s="15" t="str">
        <f t="shared" si="28"/>
        <v>YES</v>
      </c>
      <c r="S170" s="32" t="str">
        <f t="shared" si="29"/>
        <v xml:space="preserve"> </v>
      </c>
      <c r="U170" s="29">
        <v>151</v>
      </c>
      <c r="V170" s="35">
        <f t="shared" si="37"/>
        <v>0.28500000000000014</v>
      </c>
      <c r="W170" s="36">
        <f t="shared" si="30"/>
        <v>343.338424425818</v>
      </c>
      <c r="X170" s="15" t="str">
        <f t="shared" si="31"/>
        <v>YES</v>
      </c>
      <c r="Y170" s="32" t="str">
        <f t="shared" si="32"/>
        <v xml:space="preserve"> </v>
      </c>
      <c r="AA170" s="29">
        <v>151</v>
      </c>
      <c r="AB170" s="35">
        <f t="shared" si="38"/>
        <v>0.28500000000000014</v>
      </c>
      <c r="AC170" s="36">
        <f t="shared" si="33"/>
        <v>323.93856028644268</v>
      </c>
      <c r="AD170" s="15" t="str">
        <f t="shared" si="34"/>
        <v>YES</v>
      </c>
      <c r="AE170" s="32" t="str">
        <f t="shared" si="35"/>
        <v xml:space="preserve"> </v>
      </c>
    </row>
    <row r="171" spans="2:31" x14ac:dyDescent="0.3">
      <c r="B171" s="8"/>
      <c r="C171" s="8"/>
      <c r="D171" s="8"/>
      <c r="F171" s="8"/>
      <c r="G171" s="8"/>
      <c r="H171" s="8"/>
      <c r="O171" s="29">
        <v>152</v>
      </c>
      <c r="P171" s="35">
        <f t="shared" si="36"/>
        <v>0.28600000000000014</v>
      </c>
      <c r="Q171" s="36">
        <f t="shared" si="27"/>
        <v>322.76403146786288</v>
      </c>
      <c r="R171" s="15" t="str">
        <f t="shared" si="28"/>
        <v>YES</v>
      </c>
      <c r="S171" s="32" t="str">
        <f t="shared" si="29"/>
        <v xml:space="preserve"> </v>
      </c>
      <c r="U171" s="29">
        <v>152</v>
      </c>
      <c r="V171" s="35">
        <f t="shared" si="37"/>
        <v>0.28600000000000014</v>
      </c>
      <c r="W171" s="36">
        <f t="shared" si="30"/>
        <v>342.23010255030414</v>
      </c>
      <c r="X171" s="15" t="str">
        <f t="shared" si="31"/>
        <v>YES</v>
      </c>
      <c r="Y171" s="32" t="str">
        <f t="shared" si="32"/>
        <v xml:space="preserve"> </v>
      </c>
      <c r="AA171" s="29">
        <v>152</v>
      </c>
      <c r="AB171" s="35">
        <f t="shared" si="38"/>
        <v>0.28600000000000014</v>
      </c>
      <c r="AC171" s="36">
        <f t="shared" si="33"/>
        <v>322.76403146786288</v>
      </c>
      <c r="AD171" s="15" t="str">
        <f t="shared" si="34"/>
        <v>YES</v>
      </c>
      <c r="AE171" s="32" t="str">
        <f t="shared" si="35"/>
        <v xml:space="preserve"> </v>
      </c>
    </row>
    <row r="172" spans="2:31" x14ac:dyDescent="0.3">
      <c r="B172" s="8"/>
      <c r="C172" s="8"/>
      <c r="D172" s="8"/>
      <c r="F172" s="8"/>
      <c r="G172" s="8"/>
      <c r="H172" s="8"/>
      <c r="O172" s="29">
        <v>153</v>
      </c>
      <c r="P172" s="35">
        <f t="shared" si="36"/>
        <v>0.28700000000000014</v>
      </c>
      <c r="Q172" s="36">
        <f t="shared" si="27"/>
        <v>321.59753233179396</v>
      </c>
      <c r="R172" s="15" t="str">
        <f t="shared" si="28"/>
        <v>YES</v>
      </c>
      <c r="S172" s="32" t="str">
        <f t="shared" si="29"/>
        <v xml:space="preserve"> </v>
      </c>
      <c r="U172" s="29">
        <v>153</v>
      </c>
      <c r="V172" s="35">
        <f t="shared" si="37"/>
        <v>0.28700000000000014</v>
      </c>
      <c r="W172" s="36">
        <f t="shared" si="30"/>
        <v>341.12979089123178</v>
      </c>
      <c r="X172" s="15" t="str">
        <f t="shared" si="31"/>
        <v>YES</v>
      </c>
      <c r="Y172" s="32" t="str">
        <f t="shared" si="32"/>
        <v xml:space="preserve"> </v>
      </c>
      <c r="AA172" s="29">
        <v>153</v>
      </c>
      <c r="AB172" s="35">
        <f t="shared" si="38"/>
        <v>0.28700000000000014</v>
      </c>
      <c r="AC172" s="36">
        <f t="shared" si="33"/>
        <v>321.59753233179396</v>
      </c>
      <c r="AD172" s="15" t="str">
        <f t="shared" si="34"/>
        <v>YES</v>
      </c>
      <c r="AE172" s="32" t="str">
        <f t="shared" si="35"/>
        <v xml:space="preserve"> </v>
      </c>
    </row>
    <row r="173" spans="2:31" x14ac:dyDescent="0.3">
      <c r="B173" s="8"/>
      <c r="C173" s="8"/>
      <c r="D173" s="8"/>
      <c r="F173" s="8"/>
      <c r="G173" s="8"/>
      <c r="H173" s="8"/>
      <c r="O173" s="29">
        <v>154</v>
      </c>
      <c r="P173" s="35">
        <f t="shared" si="36"/>
        <v>0.28800000000000014</v>
      </c>
      <c r="Q173" s="36">
        <f t="shared" si="27"/>
        <v>320.4389791409651</v>
      </c>
      <c r="R173" s="15" t="str">
        <f t="shared" si="28"/>
        <v>YES</v>
      </c>
      <c r="S173" s="32" t="str">
        <f t="shared" si="29"/>
        <v xml:space="preserve"> </v>
      </c>
      <c r="U173" s="29">
        <v>154</v>
      </c>
      <c r="V173" s="35">
        <f t="shared" si="37"/>
        <v>0.28800000000000014</v>
      </c>
      <c r="W173" s="36">
        <f t="shared" si="30"/>
        <v>340.03740564514248</v>
      </c>
      <c r="X173" s="15" t="str">
        <f t="shared" si="31"/>
        <v>YES</v>
      </c>
      <c r="Y173" s="32" t="str">
        <f t="shared" si="32"/>
        <v xml:space="preserve"> </v>
      </c>
      <c r="AA173" s="29">
        <v>154</v>
      </c>
      <c r="AB173" s="35">
        <f t="shared" si="38"/>
        <v>0.28800000000000014</v>
      </c>
      <c r="AC173" s="36">
        <f t="shared" si="33"/>
        <v>320.4389791409651</v>
      </c>
      <c r="AD173" s="15" t="str">
        <f t="shared" si="34"/>
        <v>YES</v>
      </c>
      <c r="AE173" s="32" t="str">
        <f t="shared" si="35"/>
        <v xml:space="preserve"> </v>
      </c>
    </row>
    <row r="174" spans="2:31" x14ac:dyDescent="0.3">
      <c r="B174" s="8"/>
      <c r="C174" s="8"/>
      <c r="D174" s="8"/>
      <c r="F174" s="8"/>
      <c r="G174" s="8"/>
      <c r="H174" s="8"/>
      <c r="O174" s="29">
        <v>155</v>
      </c>
      <c r="P174" s="35">
        <f t="shared" si="36"/>
        <v>0.28900000000000015</v>
      </c>
      <c r="Q174" s="36">
        <f t="shared" si="27"/>
        <v>319.28828931676117</v>
      </c>
      <c r="R174" s="15" t="str">
        <f t="shared" si="28"/>
        <v>YES</v>
      </c>
      <c r="S174" s="32" t="str">
        <f t="shared" si="29"/>
        <v xml:space="preserve"> </v>
      </c>
      <c r="U174" s="29">
        <v>155</v>
      </c>
      <c r="V174" s="35">
        <f t="shared" si="37"/>
        <v>0.28900000000000015</v>
      </c>
      <c r="W174" s="36">
        <f t="shared" si="30"/>
        <v>338.95286416725332</v>
      </c>
      <c r="X174" s="15" t="str">
        <f t="shared" si="31"/>
        <v>YES</v>
      </c>
      <c r="Y174" s="32" t="str">
        <f t="shared" si="32"/>
        <v xml:space="preserve"> </v>
      </c>
      <c r="AA174" s="29">
        <v>155</v>
      </c>
      <c r="AB174" s="35">
        <f t="shared" si="38"/>
        <v>0.28900000000000015</v>
      </c>
      <c r="AC174" s="36">
        <f t="shared" si="33"/>
        <v>319.28828931676117</v>
      </c>
      <c r="AD174" s="15" t="str">
        <f t="shared" si="34"/>
        <v>YES</v>
      </c>
      <c r="AE174" s="32" t="str">
        <f t="shared" si="35"/>
        <v xml:space="preserve"> </v>
      </c>
    </row>
    <row r="175" spans="2:31" x14ac:dyDescent="0.3">
      <c r="B175" s="8"/>
      <c r="C175" s="8"/>
      <c r="D175" s="8"/>
      <c r="F175" s="8"/>
      <c r="G175" s="8"/>
      <c r="H175" s="8"/>
      <c r="O175" s="29">
        <v>156</v>
      </c>
      <c r="P175" s="35">
        <f t="shared" si="36"/>
        <v>0.29000000000000015</v>
      </c>
      <c r="Q175" s="36">
        <f t="shared" si="27"/>
        <v>318.14538141924589</v>
      </c>
      <c r="R175" s="15" t="str">
        <f t="shared" si="28"/>
        <v>YES</v>
      </c>
      <c r="S175" s="32" t="str">
        <f t="shared" si="29"/>
        <v xml:space="preserve"> </v>
      </c>
      <c r="U175" s="29">
        <v>156</v>
      </c>
      <c r="V175" s="35">
        <f t="shared" si="37"/>
        <v>0.29000000000000015</v>
      </c>
      <c r="W175" s="36">
        <f t="shared" si="30"/>
        <v>337.87608495147953</v>
      </c>
      <c r="X175" s="15" t="str">
        <f t="shared" si="31"/>
        <v>YES</v>
      </c>
      <c r="Y175" s="32" t="str">
        <f t="shared" si="32"/>
        <v xml:space="preserve"> </v>
      </c>
      <c r="AA175" s="29">
        <v>156</v>
      </c>
      <c r="AB175" s="35">
        <f t="shared" si="38"/>
        <v>0.29000000000000015</v>
      </c>
      <c r="AC175" s="36">
        <f t="shared" si="33"/>
        <v>318.14538141924589</v>
      </c>
      <c r="AD175" s="15" t="str">
        <f t="shared" si="34"/>
        <v>YES</v>
      </c>
      <c r="AE175" s="32" t="str">
        <f t="shared" si="35"/>
        <v xml:space="preserve"> </v>
      </c>
    </row>
    <row r="176" spans="2:31" x14ac:dyDescent="0.3">
      <c r="B176" s="8"/>
      <c r="C176" s="8"/>
      <c r="D176" s="8"/>
      <c r="F176" s="8"/>
      <c r="G176" s="8"/>
      <c r="H176" s="8"/>
      <c r="O176" s="29">
        <v>157</v>
      </c>
      <c r="P176" s="35">
        <f t="shared" si="36"/>
        <v>0.29100000000000015</v>
      </c>
      <c r="Q176" s="36">
        <f t="shared" si="27"/>
        <v>317.01017512759682</v>
      </c>
      <c r="R176" s="15" t="str">
        <f t="shared" si="28"/>
        <v>YES</v>
      </c>
      <c r="S176" s="32" t="str">
        <f t="shared" si="29"/>
        <v xml:space="preserve"> </v>
      </c>
      <c r="U176" s="29">
        <v>157</v>
      </c>
      <c r="V176" s="35">
        <f t="shared" si="37"/>
        <v>0.29100000000000015</v>
      </c>
      <c r="W176" s="36">
        <f t="shared" si="30"/>
        <v>336.80698761087012</v>
      </c>
      <c r="X176" s="15" t="str">
        <f t="shared" si="31"/>
        <v>YES</v>
      </c>
      <c r="Y176" s="32" t="str">
        <f t="shared" si="32"/>
        <v xml:space="preserve"> </v>
      </c>
      <c r="AA176" s="29">
        <v>157</v>
      </c>
      <c r="AB176" s="35">
        <f t="shared" si="38"/>
        <v>0.29100000000000015</v>
      </c>
      <c r="AC176" s="36">
        <f t="shared" si="33"/>
        <v>317.01017512759682</v>
      </c>
      <c r="AD176" s="15" t="str">
        <f t="shared" si="34"/>
        <v>YES</v>
      </c>
      <c r="AE176" s="32" t="str">
        <f t="shared" si="35"/>
        <v xml:space="preserve"> </v>
      </c>
    </row>
    <row r="177" spans="2:31" x14ac:dyDescent="0.3">
      <c r="B177" s="8"/>
      <c r="C177" s="8"/>
      <c r="D177" s="8"/>
      <c r="F177" s="8"/>
      <c r="G177" s="8"/>
      <c r="H177" s="8"/>
      <c r="O177" s="29">
        <v>158</v>
      </c>
      <c r="P177" s="35">
        <f t="shared" si="36"/>
        <v>0.29200000000000015</v>
      </c>
      <c r="Q177" s="36">
        <f t="shared" si="27"/>
        <v>315.88259122094223</v>
      </c>
      <c r="R177" s="15" t="str">
        <f t="shared" si="28"/>
        <v>YES</v>
      </c>
      <c r="S177" s="32" t="str">
        <f t="shared" si="29"/>
        <v xml:space="preserve"> </v>
      </c>
      <c r="U177" s="29">
        <v>158</v>
      </c>
      <c r="V177" s="35">
        <f t="shared" si="37"/>
        <v>0.29200000000000015</v>
      </c>
      <c r="W177" s="36">
        <f t="shared" si="30"/>
        <v>335.74549285844432</v>
      </c>
      <c r="X177" s="15" t="str">
        <f t="shared" si="31"/>
        <v>YES</v>
      </c>
      <c r="Y177" s="32" t="str">
        <f t="shared" si="32"/>
        <v xml:space="preserve"> </v>
      </c>
      <c r="AA177" s="29">
        <v>158</v>
      </c>
      <c r="AB177" s="35">
        <f t="shared" si="38"/>
        <v>0.29200000000000015</v>
      </c>
      <c r="AC177" s="36">
        <f t="shared" si="33"/>
        <v>315.88259122094223</v>
      </c>
      <c r="AD177" s="15" t="str">
        <f t="shared" si="34"/>
        <v>YES</v>
      </c>
      <c r="AE177" s="32" t="str">
        <f t="shared" si="35"/>
        <v xml:space="preserve"> </v>
      </c>
    </row>
    <row r="178" spans="2:31" x14ac:dyDescent="0.3">
      <c r="B178" s="8"/>
      <c r="C178" s="8"/>
      <c r="D178" s="8"/>
      <c r="F178" s="8"/>
      <c r="G178" s="8"/>
      <c r="H178" s="8"/>
      <c r="O178" s="29">
        <v>159</v>
      </c>
      <c r="P178" s="35">
        <f t="shared" si="36"/>
        <v>0.29300000000000015</v>
      </c>
      <c r="Q178" s="36">
        <f t="shared" si="27"/>
        <v>314.7625515595908</v>
      </c>
      <c r="R178" s="15" t="str">
        <f t="shared" si="28"/>
        <v>YES</v>
      </c>
      <c r="S178" s="32" t="str">
        <f t="shared" si="29"/>
        <v xml:space="preserve"> </v>
      </c>
      <c r="U178" s="29">
        <v>159</v>
      </c>
      <c r="V178" s="35">
        <f t="shared" si="37"/>
        <v>0.29300000000000015</v>
      </c>
      <c r="W178" s="36">
        <f t="shared" si="30"/>
        <v>334.6915224884217</v>
      </c>
      <c r="X178" s="15" t="str">
        <f t="shared" si="31"/>
        <v>YES</v>
      </c>
      <c r="Y178" s="32" t="str">
        <f t="shared" si="32"/>
        <v xml:space="preserve"> </v>
      </c>
      <c r="AA178" s="29">
        <v>159</v>
      </c>
      <c r="AB178" s="35">
        <f t="shared" si="38"/>
        <v>0.29300000000000015</v>
      </c>
      <c r="AC178" s="36">
        <f t="shared" si="33"/>
        <v>314.7625515595908</v>
      </c>
      <c r="AD178" s="15" t="str">
        <f t="shared" si="34"/>
        <v>YES</v>
      </c>
      <c r="AE178" s="32" t="str">
        <f t="shared" si="35"/>
        <v xml:space="preserve"> </v>
      </c>
    </row>
    <row r="179" spans="2:31" x14ac:dyDescent="0.3">
      <c r="B179" s="8"/>
      <c r="C179" s="8"/>
      <c r="D179" s="8"/>
      <c r="F179" s="8"/>
      <c r="G179" s="8"/>
      <c r="H179" s="8"/>
      <c r="O179" s="29">
        <v>160</v>
      </c>
      <c r="P179" s="35">
        <f t="shared" si="36"/>
        <v>0.29400000000000015</v>
      </c>
      <c r="Q179" s="36">
        <f t="shared" si="27"/>
        <v>313.64997906664382</v>
      </c>
      <c r="R179" s="15" t="str">
        <f t="shared" si="28"/>
        <v>YES</v>
      </c>
      <c r="S179" s="32" t="str">
        <f t="shared" si="29"/>
        <v xml:space="preserve"> </v>
      </c>
      <c r="U179" s="29">
        <v>160</v>
      </c>
      <c r="V179" s="35">
        <f t="shared" si="37"/>
        <v>0.29400000000000015</v>
      </c>
      <c r="W179" s="36">
        <f t="shared" si="30"/>
        <v>333.64499935783425</v>
      </c>
      <c r="X179" s="15" t="str">
        <f t="shared" si="31"/>
        <v>YES</v>
      </c>
      <c r="Y179" s="32" t="str">
        <f t="shared" si="32"/>
        <v xml:space="preserve"> </v>
      </c>
      <c r="AA179" s="29">
        <v>160</v>
      </c>
      <c r="AB179" s="35">
        <f t="shared" si="38"/>
        <v>0.29400000000000015</v>
      </c>
      <c r="AC179" s="36">
        <f t="shared" si="33"/>
        <v>313.64997906664382</v>
      </c>
      <c r="AD179" s="15" t="str">
        <f t="shared" si="34"/>
        <v>YES</v>
      </c>
      <c r="AE179" s="32" t="str">
        <f t="shared" si="35"/>
        <v xml:space="preserve"> </v>
      </c>
    </row>
    <row r="180" spans="2:31" x14ac:dyDescent="0.3">
      <c r="B180" s="8"/>
      <c r="C180" s="8"/>
      <c r="D180" s="8"/>
      <c r="F180" s="8"/>
      <c r="G180" s="8"/>
      <c r="H180" s="8"/>
      <c r="O180" s="29">
        <v>161</v>
      </c>
      <c r="P180" s="35">
        <f t="shared" si="36"/>
        <v>0.29500000000000015</v>
      </c>
      <c r="Q180" s="36">
        <f t="shared" si="27"/>
        <v>312.54479770998176</v>
      </c>
      <c r="R180" s="15" t="str">
        <f t="shared" si="28"/>
        <v>YES</v>
      </c>
      <c r="S180" s="32" t="str">
        <f t="shared" si="29"/>
        <v xml:space="preserve"> </v>
      </c>
      <c r="U180" s="29">
        <v>161</v>
      </c>
      <c r="V180" s="35">
        <f t="shared" si="37"/>
        <v>0.29500000000000015</v>
      </c>
      <c r="W180" s="36">
        <f t="shared" si="30"/>
        <v>332.60584736851314</v>
      </c>
      <c r="X180" s="15" t="str">
        <f t="shared" si="31"/>
        <v>YES</v>
      </c>
      <c r="Y180" s="32" t="str">
        <f t="shared" si="32"/>
        <v xml:space="preserve"> </v>
      </c>
      <c r="AA180" s="29">
        <v>161</v>
      </c>
      <c r="AB180" s="35">
        <f t="shared" si="38"/>
        <v>0.29500000000000015</v>
      </c>
      <c r="AC180" s="36">
        <f t="shared" si="33"/>
        <v>312.54479770998176</v>
      </c>
      <c r="AD180" s="15" t="str">
        <f t="shared" si="34"/>
        <v>YES</v>
      </c>
      <c r="AE180" s="32" t="str">
        <f t="shared" si="35"/>
        <v xml:space="preserve"> </v>
      </c>
    </row>
    <row r="181" spans="2:31" x14ac:dyDescent="0.3">
      <c r="B181" s="8"/>
      <c r="C181" s="8"/>
      <c r="D181" s="8"/>
      <c r="F181" s="8"/>
      <c r="G181" s="8"/>
      <c r="H181" s="8"/>
      <c r="O181" s="29">
        <v>162</v>
      </c>
      <c r="P181" s="35">
        <f t="shared" si="36"/>
        <v>0.29600000000000015</v>
      </c>
      <c r="Q181" s="36">
        <f t="shared" si="27"/>
        <v>311.44693248461618</v>
      </c>
      <c r="R181" s="15" t="str">
        <f t="shared" si="28"/>
        <v>YES</v>
      </c>
      <c r="S181" s="32" t="str">
        <f t="shared" si="29"/>
        <v xml:space="preserve"> </v>
      </c>
      <c r="U181" s="29">
        <v>162</v>
      </c>
      <c r="V181" s="35">
        <f t="shared" si="37"/>
        <v>0.29600000000000015</v>
      </c>
      <c r="W181" s="36">
        <f t="shared" si="30"/>
        <v>331.57399144944043</v>
      </c>
      <c r="X181" s="15" t="str">
        <f t="shared" si="31"/>
        <v>YES</v>
      </c>
      <c r="Y181" s="32" t="str">
        <f t="shared" si="32"/>
        <v xml:space="preserve"> </v>
      </c>
      <c r="AA181" s="29">
        <v>162</v>
      </c>
      <c r="AB181" s="35">
        <f t="shared" si="38"/>
        <v>0.29600000000000015</v>
      </c>
      <c r="AC181" s="36">
        <f t="shared" si="33"/>
        <v>311.44693248461618</v>
      </c>
      <c r="AD181" s="15" t="str">
        <f t="shared" si="34"/>
        <v>YES</v>
      </c>
      <c r="AE181" s="32" t="str">
        <f t="shared" si="35"/>
        <v xml:space="preserve"> </v>
      </c>
    </row>
    <row r="182" spans="2:31" x14ac:dyDescent="0.3">
      <c r="B182" s="8"/>
      <c r="C182" s="8"/>
      <c r="D182" s="8"/>
      <c r="F182" s="8"/>
      <c r="G182" s="8"/>
      <c r="H182" s="8"/>
      <c r="O182" s="29">
        <v>163</v>
      </c>
      <c r="P182" s="35">
        <f t="shared" si="36"/>
        <v>0.29700000000000015</v>
      </c>
      <c r="Q182" s="36">
        <f t="shared" si="27"/>
        <v>310.35630939539715</v>
      </c>
      <c r="R182" s="15" t="str">
        <f t="shared" si="28"/>
        <v>YES</v>
      </c>
      <c r="S182" s="32" t="str">
        <f t="shared" si="29"/>
        <v xml:space="preserve"> </v>
      </c>
      <c r="U182" s="29">
        <v>163</v>
      </c>
      <c r="V182" s="35">
        <f t="shared" si="37"/>
        <v>0.29700000000000015</v>
      </c>
      <c r="W182" s="36">
        <f t="shared" si="30"/>
        <v>330.54935753945711</v>
      </c>
      <c r="X182" s="15" t="str">
        <f t="shared" si="31"/>
        <v>YES</v>
      </c>
      <c r="Y182" s="32" t="str">
        <f t="shared" si="32"/>
        <v xml:space="preserve"> </v>
      </c>
      <c r="AA182" s="29">
        <v>163</v>
      </c>
      <c r="AB182" s="35">
        <f t="shared" si="38"/>
        <v>0.29700000000000015</v>
      </c>
      <c r="AC182" s="36">
        <f t="shared" si="33"/>
        <v>310.35630939539715</v>
      </c>
      <c r="AD182" s="15" t="str">
        <f t="shared" si="34"/>
        <v>YES</v>
      </c>
      <c r="AE182" s="32" t="str">
        <f t="shared" si="35"/>
        <v xml:space="preserve"> </v>
      </c>
    </row>
    <row r="183" spans="2:31" x14ac:dyDescent="0.3">
      <c r="B183" s="8"/>
      <c r="C183" s="8"/>
      <c r="D183" s="8"/>
      <c r="F183" s="8"/>
      <c r="G183" s="8"/>
      <c r="H183" s="8"/>
      <c r="O183" s="29">
        <v>164</v>
      </c>
      <c r="P183" s="35">
        <f t="shared" si="36"/>
        <v>0.29800000000000015</v>
      </c>
      <c r="Q183" s="36">
        <f t="shared" si="27"/>
        <v>309.27285544007043</v>
      </c>
      <c r="R183" s="15" t="str">
        <f t="shared" si="28"/>
        <v>YES</v>
      </c>
      <c r="S183" s="32" t="str">
        <f t="shared" si="29"/>
        <v xml:space="preserve"> </v>
      </c>
      <c r="U183" s="29">
        <v>164</v>
      </c>
      <c r="V183" s="35">
        <f t="shared" si="37"/>
        <v>0.29800000000000015</v>
      </c>
      <c r="W183" s="36">
        <f t="shared" si="30"/>
        <v>329.53187257031954</v>
      </c>
      <c r="X183" s="15" t="str">
        <f t="shared" si="31"/>
        <v>YES</v>
      </c>
      <c r="Y183" s="32" t="str">
        <f t="shared" si="32"/>
        <v xml:space="preserve"> </v>
      </c>
      <c r="AA183" s="29">
        <v>164</v>
      </c>
      <c r="AB183" s="35">
        <f t="shared" si="38"/>
        <v>0.29800000000000015</v>
      </c>
      <c r="AC183" s="36">
        <f t="shared" si="33"/>
        <v>309.27285544007043</v>
      </c>
      <c r="AD183" s="15" t="str">
        <f t="shared" si="34"/>
        <v>YES</v>
      </c>
      <c r="AE183" s="32" t="str">
        <f t="shared" si="35"/>
        <v xml:space="preserve"> </v>
      </c>
    </row>
    <row r="184" spans="2:31" x14ac:dyDescent="0.3">
      <c r="B184" s="8"/>
      <c r="C184" s="8"/>
      <c r="D184" s="8"/>
      <c r="F184" s="8"/>
      <c r="G184" s="8"/>
      <c r="H184" s="8"/>
      <c r="O184" s="29">
        <v>165</v>
      </c>
      <c r="P184" s="35">
        <f t="shared" si="36"/>
        <v>0.29900000000000015</v>
      </c>
      <c r="Q184" s="36">
        <f t="shared" si="27"/>
        <v>308.19649859267315</v>
      </c>
      <c r="R184" s="15" t="str">
        <f t="shared" si="28"/>
        <v>YES</v>
      </c>
      <c r="S184" s="32" t="str">
        <f t="shared" si="29"/>
        <v xml:space="preserve"> </v>
      </c>
      <c r="U184" s="29">
        <v>165</v>
      </c>
      <c r="V184" s="35">
        <f t="shared" si="37"/>
        <v>0.29900000000000015</v>
      </c>
      <c r="W184" s="36">
        <f t="shared" si="30"/>
        <v>328.521464450096</v>
      </c>
      <c r="X184" s="15" t="str">
        <f t="shared" si="31"/>
        <v>YES</v>
      </c>
      <c r="Y184" s="32" t="str">
        <f t="shared" si="32"/>
        <v xml:space="preserve"> </v>
      </c>
      <c r="AA184" s="29">
        <v>165</v>
      </c>
      <c r="AB184" s="35">
        <f t="shared" si="38"/>
        <v>0.29900000000000015</v>
      </c>
      <c r="AC184" s="36">
        <f t="shared" si="33"/>
        <v>308.19649859267315</v>
      </c>
      <c r="AD184" s="15" t="str">
        <f t="shared" si="34"/>
        <v>YES</v>
      </c>
      <c r="AE184" s="32" t="str">
        <f t="shared" si="35"/>
        <v xml:space="preserve"> </v>
      </c>
    </row>
    <row r="185" spans="2:31" x14ac:dyDescent="0.3">
      <c r="B185" s="8"/>
      <c r="C185" s="8"/>
      <c r="D185" s="8"/>
      <c r="F185" s="8"/>
      <c r="G185" s="8"/>
      <c r="H185" s="8"/>
      <c r="O185" s="29">
        <v>166</v>
      </c>
      <c r="P185" s="35">
        <f t="shared" si="36"/>
        <v>0.30000000000000016</v>
      </c>
      <c r="Q185" s="36">
        <f t="shared" si="27"/>
        <v>307.12716778726235</v>
      </c>
      <c r="R185" s="15" t="str">
        <f t="shared" si="28"/>
        <v>YES</v>
      </c>
      <c r="S185" s="32" t="str">
        <f t="shared" si="29"/>
        <v xml:space="preserve"> </v>
      </c>
      <c r="U185" s="29">
        <v>166</v>
      </c>
      <c r="V185" s="35">
        <f t="shared" si="37"/>
        <v>0.30000000000000016</v>
      </c>
      <c r="W185" s="36">
        <f t="shared" si="30"/>
        <v>327.51806204689478</v>
      </c>
      <c r="X185" s="15" t="str">
        <f t="shared" si="31"/>
        <v>YES</v>
      </c>
      <c r="Y185" s="32" t="str">
        <f t="shared" si="32"/>
        <v xml:space="preserve"> </v>
      </c>
      <c r="AA185" s="29">
        <v>166</v>
      </c>
      <c r="AB185" s="35">
        <f t="shared" si="38"/>
        <v>0.30000000000000016</v>
      </c>
      <c r="AC185" s="36">
        <f t="shared" si="33"/>
        <v>307.12716778726235</v>
      </c>
      <c r="AD185" s="15" t="str">
        <f t="shared" si="34"/>
        <v>YES</v>
      </c>
      <c r="AE185" s="32" t="str">
        <f t="shared" si="35"/>
        <v xml:space="preserve"> </v>
      </c>
    </row>
    <row r="186" spans="2:31" x14ac:dyDescent="0.3">
      <c r="B186" s="8"/>
      <c r="C186" s="8"/>
      <c r="D186" s="8"/>
      <c r="F186" s="8"/>
      <c r="G186" s="8"/>
      <c r="H186" s="8"/>
      <c r="O186" s="29">
        <v>167</v>
      </c>
      <c r="P186" s="35">
        <f t="shared" si="36"/>
        <v>0.30100000000000016</v>
      </c>
      <c r="Q186" s="36">
        <f t="shared" si="27"/>
        <v>306.06479290196796</v>
      </c>
      <c r="R186" s="15" t="str">
        <f t="shared" si="28"/>
        <v>YES</v>
      </c>
      <c r="S186" s="32" t="str">
        <f t="shared" si="29"/>
        <v xml:space="preserve"> </v>
      </c>
      <c r="U186" s="29">
        <v>167</v>
      </c>
      <c r="V186" s="35">
        <f t="shared" si="37"/>
        <v>0.30100000000000016</v>
      </c>
      <c r="W186" s="36">
        <f t="shared" si="30"/>
        <v>326.52159517291744</v>
      </c>
      <c r="X186" s="15" t="str">
        <f t="shared" si="31"/>
        <v>YES</v>
      </c>
      <c r="Y186" s="32" t="str">
        <f t="shared" si="32"/>
        <v xml:space="preserve"> </v>
      </c>
      <c r="AA186" s="29">
        <v>167</v>
      </c>
      <c r="AB186" s="35">
        <f t="shared" si="38"/>
        <v>0.30100000000000016</v>
      </c>
      <c r="AC186" s="36">
        <f t="shared" si="33"/>
        <v>306.06479290196796</v>
      </c>
      <c r="AD186" s="15" t="str">
        <f t="shared" si="34"/>
        <v>YES</v>
      </c>
      <c r="AE186" s="32" t="str">
        <f t="shared" si="35"/>
        <v xml:space="preserve"> </v>
      </c>
    </row>
    <row r="187" spans="2:31" x14ac:dyDescent="0.3">
      <c r="B187" s="8"/>
      <c r="C187" s="8"/>
      <c r="D187" s="8"/>
      <c r="F187" s="8"/>
      <c r="G187" s="8"/>
      <c r="H187" s="8"/>
      <c r="O187" s="29">
        <v>168</v>
      </c>
      <c r="P187" s="35">
        <f t="shared" si="36"/>
        <v>0.30200000000000016</v>
      </c>
      <c r="Q187" s="36">
        <f t="shared" si="27"/>
        <v>305.00930474336201</v>
      </c>
      <c r="R187" s="15" t="str">
        <f t="shared" si="28"/>
        <v>YES</v>
      </c>
      <c r="S187" s="32" t="str">
        <f t="shared" si="29"/>
        <v xml:space="preserve"> </v>
      </c>
      <c r="U187" s="29">
        <v>168</v>
      </c>
      <c r="V187" s="35">
        <f t="shared" si="37"/>
        <v>0.30200000000000016</v>
      </c>
      <c r="W187" s="36">
        <f t="shared" si="30"/>
        <v>325.53199456882794</v>
      </c>
      <c r="X187" s="15" t="str">
        <f t="shared" si="31"/>
        <v>YES</v>
      </c>
      <c r="Y187" s="32" t="str">
        <f t="shared" si="32"/>
        <v xml:space="preserve"> </v>
      </c>
      <c r="AA187" s="29">
        <v>168</v>
      </c>
      <c r="AB187" s="35">
        <f t="shared" si="38"/>
        <v>0.30200000000000016</v>
      </c>
      <c r="AC187" s="36">
        <f t="shared" si="33"/>
        <v>305.00930474336201</v>
      </c>
      <c r="AD187" s="15" t="str">
        <f t="shared" si="34"/>
        <v>YES</v>
      </c>
      <c r="AE187" s="32" t="str">
        <f t="shared" si="35"/>
        <v xml:space="preserve"> </v>
      </c>
    </row>
    <row r="188" spans="2:31" x14ac:dyDescent="0.3">
      <c r="B188" s="8"/>
      <c r="C188" s="8"/>
      <c r="D188" s="8"/>
      <c r="F188" s="8"/>
      <c r="G188" s="8"/>
      <c r="H188" s="8"/>
      <c r="O188" s="29">
        <v>169</v>
      </c>
      <c r="P188" s="35">
        <f t="shared" si="36"/>
        <v>0.30300000000000016</v>
      </c>
      <c r="Q188" s="36">
        <f t="shared" si="27"/>
        <v>303.96063503113805</v>
      </c>
      <c r="R188" s="15" t="str">
        <f t="shared" si="28"/>
        <v>YES</v>
      </c>
      <c r="S188" s="32" t="str">
        <f t="shared" si="29"/>
        <v xml:space="preserve"> </v>
      </c>
      <c r="U188" s="29">
        <v>169</v>
      </c>
      <c r="V188" s="35">
        <f t="shared" si="37"/>
        <v>0.30300000000000016</v>
      </c>
      <c r="W188" s="36">
        <f t="shared" si="30"/>
        <v>324.54919188843229</v>
      </c>
      <c r="X188" s="15" t="str">
        <f t="shared" si="31"/>
        <v>YES</v>
      </c>
      <c r="Y188" s="32" t="str">
        <f t="shared" si="32"/>
        <v xml:space="preserve"> </v>
      </c>
      <c r="AA188" s="29">
        <v>169</v>
      </c>
      <c r="AB188" s="35">
        <f t="shared" si="38"/>
        <v>0.30300000000000016</v>
      </c>
      <c r="AC188" s="36">
        <f t="shared" si="33"/>
        <v>303.96063503113805</v>
      </c>
      <c r="AD188" s="15" t="str">
        <f t="shared" si="34"/>
        <v>YES</v>
      </c>
      <c r="AE188" s="32" t="str">
        <f t="shared" si="35"/>
        <v xml:space="preserve"> </v>
      </c>
    </row>
    <row r="189" spans="2:31" x14ac:dyDescent="0.3">
      <c r="B189" s="8"/>
      <c r="C189" s="8"/>
      <c r="D189" s="8"/>
      <c r="F189" s="8"/>
      <c r="G189" s="8"/>
      <c r="H189" s="8"/>
      <c r="O189" s="29">
        <v>170</v>
      </c>
      <c r="P189" s="35">
        <f t="shared" si="36"/>
        <v>0.30400000000000016</v>
      </c>
      <c r="Q189" s="36">
        <f t="shared" si="27"/>
        <v>302.91871638309215</v>
      </c>
      <c r="R189" s="15" t="str">
        <f t="shared" si="28"/>
        <v>YES</v>
      </c>
      <c r="S189" s="32" t="str">
        <f t="shared" si="29"/>
        <v xml:space="preserve"> </v>
      </c>
      <c r="U189" s="29">
        <v>170</v>
      </c>
      <c r="V189" s="35">
        <f t="shared" si="37"/>
        <v>0.30400000000000016</v>
      </c>
      <c r="W189" s="36">
        <f t="shared" si="30"/>
        <v>323.57311968365963</v>
      </c>
      <c r="X189" s="15" t="str">
        <f t="shared" si="31"/>
        <v>YES</v>
      </c>
      <c r="Y189" s="32" t="str">
        <f t="shared" si="32"/>
        <v xml:space="preserve"> </v>
      </c>
      <c r="AA189" s="29">
        <v>170</v>
      </c>
      <c r="AB189" s="35">
        <f t="shared" si="38"/>
        <v>0.30400000000000016</v>
      </c>
      <c r="AC189" s="36">
        <f t="shared" si="33"/>
        <v>302.91871638309215</v>
      </c>
      <c r="AD189" s="15" t="str">
        <f t="shared" si="34"/>
        <v>YES</v>
      </c>
      <c r="AE189" s="32" t="str">
        <f t="shared" si="35"/>
        <v xml:space="preserve"> </v>
      </c>
    </row>
    <row r="190" spans="2:31" x14ac:dyDescent="0.3">
      <c r="B190" s="8"/>
      <c r="C190" s="8"/>
      <c r="D190" s="8"/>
      <c r="F190" s="8"/>
      <c r="G190" s="8"/>
      <c r="H190" s="8"/>
      <c r="O190" s="29">
        <v>171</v>
      </c>
      <c r="P190" s="35">
        <f t="shared" si="36"/>
        <v>0.30500000000000016</v>
      </c>
      <c r="Q190" s="36">
        <f t="shared" si="27"/>
        <v>301.88348230040043</v>
      </c>
      <c r="R190" s="15" t="str">
        <f t="shared" si="28"/>
        <v>YES</v>
      </c>
      <c r="S190" s="32" t="str">
        <f t="shared" si="29"/>
        <v xml:space="preserve"> </v>
      </c>
      <c r="U190" s="29">
        <v>171</v>
      </c>
      <c r="V190" s="35">
        <f t="shared" si="37"/>
        <v>0.30500000000000016</v>
      </c>
      <c r="W190" s="36">
        <f t="shared" si="30"/>
        <v>322.60371138983948</v>
      </c>
      <c r="X190" s="15" t="str">
        <f t="shared" si="31"/>
        <v>YES</v>
      </c>
      <c r="Y190" s="32" t="str">
        <f t="shared" si="32"/>
        <v xml:space="preserve"> </v>
      </c>
      <c r="AA190" s="29">
        <v>171</v>
      </c>
      <c r="AB190" s="35">
        <f t="shared" si="38"/>
        <v>0.30500000000000016</v>
      </c>
      <c r="AC190" s="36">
        <f t="shared" si="33"/>
        <v>301.88348230040043</v>
      </c>
      <c r="AD190" s="15" t="str">
        <f t="shared" si="34"/>
        <v>YES</v>
      </c>
      <c r="AE190" s="32" t="str">
        <f t="shared" si="35"/>
        <v xml:space="preserve"> </v>
      </c>
    </row>
    <row r="191" spans="2:31" x14ac:dyDescent="0.3">
      <c r="B191" s="8"/>
      <c r="C191" s="8"/>
      <c r="D191" s="8"/>
      <c r="F191" s="8"/>
      <c r="G191" s="8"/>
      <c r="H191" s="8"/>
      <c r="O191" s="29">
        <v>172</v>
      </c>
      <c r="P191" s="35">
        <f t="shared" si="36"/>
        <v>0.30600000000000016</v>
      </c>
      <c r="Q191" s="36">
        <f t="shared" si="27"/>
        <v>300.85486715318416</v>
      </c>
      <c r="R191" s="15" t="str">
        <f t="shared" si="28"/>
        <v>YES</v>
      </c>
      <c r="S191" s="32" t="str">
        <f t="shared" si="29"/>
        <v xml:space="preserve"> </v>
      </c>
      <c r="U191" s="29">
        <v>172</v>
      </c>
      <c r="V191" s="35">
        <f t="shared" si="37"/>
        <v>0.30600000000000016</v>
      </c>
      <c r="W191" s="36">
        <f t="shared" si="30"/>
        <v>321.6409013112675</v>
      </c>
      <c r="X191" s="15" t="str">
        <f t="shared" si="31"/>
        <v>YES</v>
      </c>
      <c r="Y191" s="32" t="str">
        <f t="shared" si="32"/>
        <v xml:space="preserve"> </v>
      </c>
      <c r="AA191" s="29">
        <v>172</v>
      </c>
      <c r="AB191" s="35">
        <f t="shared" si="38"/>
        <v>0.30600000000000016</v>
      </c>
      <c r="AC191" s="36">
        <f t="shared" si="33"/>
        <v>300.85486715318416</v>
      </c>
      <c r="AD191" s="15" t="str">
        <f t="shared" si="34"/>
        <v>YES</v>
      </c>
      <c r="AE191" s="32" t="str">
        <f t="shared" si="35"/>
        <v xml:space="preserve"> </v>
      </c>
    </row>
    <row r="192" spans="2:31" x14ac:dyDescent="0.3">
      <c r="B192" s="8"/>
      <c r="C192" s="8"/>
      <c r="D192" s="8"/>
      <c r="F192" s="8"/>
      <c r="G192" s="8"/>
      <c r="H192" s="8"/>
      <c r="O192" s="29">
        <v>173</v>
      </c>
      <c r="P192" s="35">
        <f t="shared" si="36"/>
        <v>0.30700000000000016</v>
      </c>
      <c r="Q192" s="36">
        <f t="shared" si="27"/>
        <v>299.83280616635761</v>
      </c>
      <c r="R192" s="15" t="str">
        <f t="shared" si="28"/>
        <v>YES</v>
      </c>
      <c r="S192" s="32" t="str">
        <f t="shared" si="29"/>
        <v xml:space="preserve"> </v>
      </c>
      <c r="U192" s="29">
        <v>173</v>
      </c>
      <c r="V192" s="35">
        <f t="shared" si="37"/>
        <v>0.30700000000000016</v>
      </c>
      <c r="W192" s="36">
        <f t="shared" si="30"/>
        <v>320.68462460705274</v>
      </c>
      <c r="X192" s="15" t="str">
        <f t="shared" si="31"/>
        <v>YES</v>
      </c>
      <c r="Y192" s="32" t="str">
        <f t="shared" si="32"/>
        <v xml:space="preserve"> </v>
      </c>
      <c r="AA192" s="29">
        <v>173</v>
      </c>
      <c r="AB192" s="35">
        <f t="shared" si="38"/>
        <v>0.30700000000000016</v>
      </c>
      <c r="AC192" s="36">
        <f t="shared" si="33"/>
        <v>299.83280616635761</v>
      </c>
      <c r="AD192" s="15" t="str">
        <f t="shared" si="34"/>
        <v>YES</v>
      </c>
      <c r="AE192" s="32" t="str">
        <f t="shared" si="35"/>
        <v xml:space="preserve"> </v>
      </c>
    </row>
    <row r="193" spans="2:31" x14ac:dyDescent="0.3">
      <c r="B193" s="8"/>
      <c r="C193" s="8"/>
      <c r="D193" s="8"/>
      <c r="F193" s="8"/>
      <c r="G193" s="8"/>
      <c r="H193" s="8"/>
      <c r="O193" s="29">
        <v>174</v>
      </c>
      <c r="P193" s="35">
        <f t="shared" si="36"/>
        <v>0.30800000000000016</v>
      </c>
      <c r="Q193" s="36">
        <f t="shared" si="27"/>
        <v>298.81723540575155</v>
      </c>
      <c r="R193" s="15" t="str">
        <f t="shared" si="28"/>
        <v>YES</v>
      </c>
      <c r="S193" s="32" t="str">
        <f t="shared" si="29"/>
        <v xml:space="preserve"> </v>
      </c>
      <c r="U193" s="29">
        <v>174</v>
      </c>
      <c r="V193" s="35">
        <f t="shared" si="37"/>
        <v>0.30800000000000016</v>
      </c>
      <c r="W193" s="36">
        <f t="shared" si="30"/>
        <v>319.7348172772418</v>
      </c>
      <c r="X193" s="15" t="str">
        <f t="shared" si="31"/>
        <v>YES</v>
      </c>
      <c r="Y193" s="32" t="str">
        <f t="shared" si="32"/>
        <v xml:space="preserve"> </v>
      </c>
      <c r="AA193" s="29">
        <v>174</v>
      </c>
      <c r="AB193" s="35">
        <f t="shared" si="38"/>
        <v>0.30800000000000016</v>
      </c>
      <c r="AC193" s="36">
        <f t="shared" si="33"/>
        <v>298.81723540575155</v>
      </c>
      <c r="AD193" s="15" t="str">
        <f t="shared" si="34"/>
        <v>YES</v>
      </c>
      <c r="AE193" s="32" t="str">
        <f t="shared" si="35"/>
        <v xml:space="preserve"> </v>
      </c>
    </row>
    <row r="194" spans="2:31" x14ac:dyDescent="0.3">
      <c r="B194" s="8"/>
      <c r="C194" s="8"/>
      <c r="D194" s="8"/>
      <c r="F194" s="8"/>
      <c r="G194" s="8"/>
      <c r="H194" s="8"/>
      <c r="O194" s="29">
        <v>175</v>
      </c>
      <c r="P194" s="35">
        <f t="shared" si="36"/>
        <v>0.30900000000000016</v>
      </c>
      <c r="Q194" s="36">
        <f t="shared" si="27"/>
        <v>297.808091764506</v>
      </c>
      <c r="R194" s="15" t="str">
        <f t="shared" si="28"/>
        <v>YES</v>
      </c>
      <c r="S194" s="32" t="str">
        <f t="shared" si="29"/>
        <v xml:space="preserve"> </v>
      </c>
      <c r="U194" s="29">
        <v>175</v>
      </c>
      <c r="V194" s="35">
        <f t="shared" si="37"/>
        <v>0.30900000000000016</v>
      </c>
      <c r="W194" s="36">
        <f t="shared" si="30"/>
        <v>318.79141614921122</v>
      </c>
      <c r="X194" s="15" t="str">
        <f t="shared" si="31"/>
        <v>YES</v>
      </c>
      <c r="Y194" s="32" t="str">
        <f t="shared" si="32"/>
        <v xml:space="preserve"> </v>
      </c>
      <c r="AA194" s="29">
        <v>175</v>
      </c>
      <c r="AB194" s="35">
        <f t="shared" si="38"/>
        <v>0.30900000000000016</v>
      </c>
      <c r="AC194" s="36">
        <f t="shared" si="33"/>
        <v>297.808091764506</v>
      </c>
      <c r="AD194" s="15" t="str">
        <f t="shared" si="34"/>
        <v>YES</v>
      </c>
      <c r="AE194" s="32" t="str">
        <f t="shared" si="35"/>
        <v xml:space="preserve"> </v>
      </c>
    </row>
    <row r="195" spans="2:31" x14ac:dyDescent="0.3">
      <c r="B195" s="8"/>
      <c r="C195" s="8"/>
      <c r="D195" s="8"/>
      <c r="F195" s="8"/>
      <c r="G195" s="8"/>
      <c r="H195" s="8"/>
      <c r="O195" s="29">
        <v>176</v>
      </c>
      <c r="P195" s="35">
        <f t="shared" si="36"/>
        <v>0.31000000000000016</v>
      </c>
      <c r="Q195" s="36">
        <f t="shared" si="27"/>
        <v>296.80531294972644</v>
      </c>
      <c r="R195" s="15" t="str">
        <f t="shared" si="28"/>
        <v>YES</v>
      </c>
      <c r="S195" s="32" t="str">
        <f t="shared" si="29"/>
        <v xml:space="preserve"> </v>
      </c>
      <c r="U195" s="29">
        <v>176</v>
      </c>
      <c r="V195" s="35">
        <f t="shared" si="37"/>
        <v>0.31000000000000016</v>
      </c>
      <c r="W195" s="36">
        <f t="shared" si="30"/>
        <v>317.85435886432407</v>
      </c>
      <c r="X195" s="15" t="str">
        <f t="shared" si="31"/>
        <v>YES</v>
      </c>
      <c r="Y195" s="32" t="str">
        <f t="shared" si="32"/>
        <v xml:space="preserve"> </v>
      </c>
      <c r="AA195" s="29">
        <v>176</v>
      </c>
      <c r="AB195" s="35">
        <f t="shared" si="38"/>
        <v>0.31000000000000016</v>
      </c>
      <c r="AC195" s="36">
        <f t="shared" si="33"/>
        <v>296.80531294972644</v>
      </c>
      <c r="AD195" s="15" t="str">
        <f t="shared" si="34"/>
        <v>YES</v>
      </c>
      <c r="AE195" s="32" t="str">
        <f t="shared" si="35"/>
        <v xml:space="preserve"> </v>
      </c>
    </row>
    <row r="196" spans="2:31" x14ac:dyDescent="0.3">
      <c r="B196" s="8"/>
      <c r="C196" s="8"/>
      <c r="D196" s="8"/>
      <c r="F196" s="8"/>
      <c r="G196" s="8"/>
      <c r="H196" s="8"/>
      <c r="O196" s="29">
        <v>177</v>
      </c>
      <c r="P196" s="35">
        <f t="shared" si="36"/>
        <v>0.31100000000000017</v>
      </c>
      <c r="Q196" s="36">
        <f t="shared" si="27"/>
        <v>295.80883746939764</v>
      </c>
      <c r="R196" s="15" t="str">
        <f t="shared" si="28"/>
        <v>YES</v>
      </c>
      <c r="S196" s="32" t="str">
        <f t="shared" si="29"/>
        <v xml:space="preserve"> </v>
      </c>
      <c r="U196" s="29">
        <v>177</v>
      </c>
      <c r="V196" s="35">
        <f t="shared" si="37"/>
        <v>0.31100000000000017</v>
      </c>
      <c r="W196" s="36">
        <f t="shared" si="30"/>
        <v>316.92358386484341</v>
      </c>
      <c r="X196" s="15" t="str">
        <f t="shared" si="31"/>
        <v>YES</v>
      </c>
      <c r="Y196" s="32" t="str">
        <f t="shared" si="32"/>
        <v xml:space="preserve"> </v>
      </c>
      <c r="AA196" s="29">
        <v>177</v>
      </c>
      <c r="AB196" s="35">
        <f t="shared" si="38"/>
        <v>0.31100000000000017</v>
      </c>
      <c r="AC196" s="36">
        <f t="shared" si="33"/>
        <v>295.80883746939764</v>
      </c>
      <c r="AD196" s="15" t="str">
        <f t="shared" si="34"/>
        <v>YES</v>
      </c>
      <c r="AE196" s="32" t="str">
        <f t="shared" si="35"/>
        <v xml:space="preserve"> </v>
      </c>
    </row>
    <row r="197" spans="2:31" x14ac:dyDescent="0.3">
      <c r="B197" s="8"/>
      <c r="C197" s="8"/>
      <c r="D197" s="8"/>
      <c r="F197" s="8"/>
      <c r="G197" s="8"/>
      <c r="H197" s="8"/>
      <c r="O197" s="29">
        <v>178</v>
      </c>
      <c r="P197" s="35">
        <f t="shared" si="36"/>
        <v>0.31200000000000017</v>
      </c>
      <c r="Q197" s="36">
        <f t="shared" si="27"/>
        <v>294.81860461954841</v>
      </c>
      <c r="R197" s="15" t="str">
        <f t="shared" si="28"/>
        <v>YES</v>
      </c>
      <c r="S197" s="32" t="str">
        <f t="shared" si="29"/>
        <v xml:space="preserve"> </v>
      </c>
      <c r="U197" s="29">
        <v>178</v>
      </c>
      <c r="V197" s="35">
        <f t="shared" si="37"/>
        <v>0.31200000000000017</v>
      </c>
      <c r="W197" s="36">
        <f t="shared" si="30"/>
        <v>315.99903038109778</v>
      </c>
      <c r="X197" s="15" t="str">
        <f t="shared" si="31"/>
        <v>YES</v>
      </c>
      <c r="Y197" s="32" t="str">
        <f t="shared" si="32"/>
        <v xml:space="preserve"> </v>
      </c>
      <c r="AA197" s="29">
        <v>178</v>
      </c>
      <c r="AB197" s="35">
        <f t="shared" si="38"/>
        <v>0.31200000000000017</v>
      </c>
      <c r="AC197" s="36">
        <f t="shared" si="33"/>
        <v>294.81860461954841</v>
      </c>
      <c r="AD197" s="15" t="str">
        <f t="shared" si="34"/>
        <v>YES</v>
      </c>
      <c r="AE197" s="32" t="str">
        <f t="shared" si="35"/>
        <v xml:space="preserve"> </v>
      </c>
    </row>
    <row r="198" spans="2:31" x14ac:dyDescent="0.3">
      <c r="B198" s="8"/>
      <c r="C198" s="8"/>
      <c r="D198" s="8"/>
      <c r="F198" s="8"/>
      <c r="G198" s="8"/>
      <c r="H198" s="8"/>
      <c r="O198" s="29">
        <v>179</v>
      </c>
      <c r="P198" s="35">
        <f t="shared" si="36"/>
        <v>0.31300000000000017</v>
      </c>
      <c r="Q198" s="36">
        <f t="shared" ref="Q198:Q261" si="39">($K$4*SIN(P198))+($K$11/TAN(P198))</f>
        <v>293.83455447166398</v>
      </c>
      <c r="R198" s="15" t="str">
        <f t="shared" ref="R198:R261" si="40">IF(Q198&lt;$K$12,"YES","NO")</f>
        <v>YES</v>
      </c>
      <c r="S198" s="32" t="str">
        <f t="shared" ref="S198:S261" si="41">IF(AND(R198="YES",($K$10/(SIN(P198)))-($K$4/TAN(P198))+($K$10/(SIN(P198)))&gt;=$K$3,P198&lt;=(45*PI()/180)),($K$10/(SIN(P198)))-($K$4/TAN(P198))+($K$10/(SIN(P198)))," ")</f>
        <v xml:space="preserve"> </v>
      </c>
      <c r="U198" s="29">
        <v>179</v>
      </c>
      <c r="V198" s="35">
        <f t="shared" si="37"/>
        <v>0.31300000000000017</v>
      </c>
      <c r="W198" s="36">
        <f t="shared" ref="W198:W261" si="42">($K$27*SIN(V198))+($K$34/TAN(V198))</f>
        <v>315.08063841889293</v>
      </c>
      <c r="X198" s="15" t="str">
        <f t="shared" ref="X198:X261" si="43">IF(W198&lt;$K$35,"YES","NO")</f>
        <v>YES</v>
      </c>
      <c r="Y198" s="32" t="str">
        <f t="shared" ref="Y198:Y261" si="44">IF(AND(X198="YES",($K$33/(SIN(V198)))-($K$27/TAN(V198))+($K$33/(SIN(V198)))&gt;=$K$26,V198&lt;=(45*PI()/180)),($K$33/(SIN(V198)))-($K$27/TAN(V198))+($K$33/(SIN(V198)))," ")</f>
        <v xml:space="preserve"> </v>
      </c>
      <c r="AA198" s="29">
        <v>179</v>
      </c>
      <c r="AB198" s="35">
        <f t="shared" si="38"/>
        <v>0.31300000000000017</v>
      </c>
      <c r="AC198" s="36">
        <f t="shared" si="33"/>
        <v>293.83455447166398</v>
      </c>
      <c r="AD198" s="15" t="str">
        <f t="shared" si="34"/>
        <v>YES</v>
      </c>
      <c r="AE198" s="32" t="str">
        <f t="shared" si="35"/>
        <v xml:space="preserve"> </v>
      </c>
    </row>
    <row r="199" spans="2:31" x14ac:dyDescent="0.3">
      <c r="B199" s="8"/>
      <c r="C199" s="8"/>
      <c r="D199" s="8"/>
      <c r="F199" s="8"/>
      <c r="G199" s="8"/>
      <c r="H199" s="8"/>
      <c r="O199" s="29">
        <v>180</v>
      </c>
      <c r="P199" s="35">
        <f t="shared" si="36"/>
        <v>0.31400000000000017</v>
      </c>
      <c r="Q199" s="36">
        <f t="shared" si="39"/>
        <v>292.85662786033663</v>
      </c>
      <c r="R199" s="15" t="str">
        <f t="shared" si="40"/>
        <v>YES</v>
      </c>
      <c r="S199" s="32" t="str">
        <f t="shared" si="41"/>
        <v xml:space="preserve"> </v>
      </c>
      <c r="U199" s="29">
        <v>180</v>
      </c>
      <c r="V199" s="35">
        <f t="shared" si="37"/>
        <v>0.31400000000000017</v>
      </c>
      <c r="W199" s="36">
        <f t="shared" si="42"/>
        <v>314.16834874716295</v>
      </c>
      <c r="X199" s="15" t="str">
        <f t="shared" si="43"/>
        <v>YES</v>
      </c>
      <c r="Y199" s="32" t="str">
        <f t="shared" si="44"/>
        <v xml:space="preserve"> </v>
      </c>
      <c r="AA199" s="29">
        <v>180</v>
      </c>
      <c r="AB199" s="35">
        <f t="shared" si="38"/>
        <v>0.31400000000000017</v>
      </c>
      <c r="AC199" s="36">
        <f t="shared" ref="AC199:AC262" si="45">($K$50*SIN(AB199))+($K$57/TAN(AB199))</f>
        <v>292.85662786033663</v>
      </c>
      <c r="AD199" s="15" t="str">
        <f t="shared" ref="AD199:AD262" si="46">IF(AC199&lt;$K$58,"YES","NO")</f>
        <v>YES</v>
      </c>
      <c r="AE199" s="32" t="str">
        <f t="shared" ref="AE199:AE262" si="47">IF(AND(AD199="YES",($K$56/(SIN(AB199)))-($K$50/TAN(AB199))+($K$10/(SIN(AB199)))&gt;=$K$49,AB199&lt;=(45*PI()/180)),($K$10/(SIN(AB199)))-($K$50/TAN(AB199))+($K$10/(SIN(AB199)))," ")</f>
        <v xml:space="preserve"> </v>
      </c>
    </row>
    <row r="200" spans="2:31" x14ac:dyDescent="0.3">
      <c r="B200" s="8"/>
      <c r="C200" s="8"/>
      <c r="D200" s="8"/>
      <c r="F200" s="8"/>
      <c r="G200" s="8"/>
      <c r="H200" s="8"/>
      <c r="O200" s="29">
        <v>181</v>
      </c>
      <c r="P200" s="35">
        <f t="shared" si="36"/>
        <v>0.31500000000000017</v>
      </c>
      <c r="Q200" s="36">
        <f t="shared" si="39"/>
        <v>291.88476637115372</v>
      </c>
      <c r="R200" s="15" t="str">
        <f t="shared" si="40"/>
        <v>YES</v>
      </c>
      <c r="S200" s="32" t="str">
        <f t="shared" si="41"/>
        <v xml:space="preserve"> </v>
      </c>
      <c r="U200" s="29">
        <v>181</v>
      </c>
      <c r="V200" s="35">
        <f t="shared" si="37"/>
        <v>0.31500000000000017</v>
      </c>
      <c r="W200" s="36">
        <f t="shared" si="42"/>
        <v>313.26210288585833</v>
      </c>
      <c r="X200" s="15" t="str">
        <f t="shared" si="43"/>
        <v>YES</v>
      </c>
      <c r="Y200" s="32" t="str">
        <f t="shared" si="44"/>
        <v xml:space="preserve"> </v>
      </c>
      <c r="AA200" s="29">
        <v>181</v>
      </c>
      <c r="AB200" s="35">
        <f t="shared" si="38"/>
        <v>0.31500000000000017</v>
      </c>
      <c r="AC200" s="36">
        <f t="shared" si="45"/>
        <v>291.88476637115372</v>
      </c>
      <c r="AD200" s="15" t="str">
        <f t="shared" si="46"/>
        <v>YES</v>
      </c>
      <c r="AE200" s="32" t="str">
        <f t="shared" si="47"/>
        <v xml:space="preserve"> </v>
      </c>
    </row>
    <row r="201" spans="2:31" x14ac:dyDescent="0.3">
      <c r="B201" s="8"/>
      <c r="C201" s="8"/>
      <c r="D201" s="8"/>
      <c r="F201" s="8"/>
      <c r="G201" s="8"/>
      <c r="H201" s="8"/>
      <c r="O201" s="29">
        <v>182</v>
      </c>
      <c r="P201" s="35">
        <f t="shared" si="36"/>
        <v>0.31600000000000017</v>
      </c>
      <c r="Q201" s="36">
        <f t="shared" si="39"/>
        <v>290.91891232881432</v>
      </c>
      <c r="R201" s="15" t="str">
        <f t="shared" si="40"/>
        <v>YES</v>
      </c>
      <c r="S201" s="32" t="str">
        <f t="shared" si="41"/>
        <v xml:space="preserve"> </v>
      </c>
      <c r="U201" s="29">
        <v>182</v>
      </c>
      <c r="V201" s="35">
        <f t="shared" si="37"/>
        <v>0.31600000000000017</v>
      </c>
      <c r="W201" s="36">
        <f t="shared" si="42"/>
        <v>312.36184309406246</v>
      </c>
      <c r="X201" s="15" t="str">
        <f t="shared" si="43"/>
        <v>YES</v>
      </c>
      <c r="Y201" s="32" t="str">
        <f t="shared" si="44"/>
        <v xml:space="preserve"> </v>
      </c>
      <c r="AA201" s="29">
        <v>182</v>
      </c>
      <c r="AB201" s="35">
        <f t="shared" si="38"/>
        <v>0.31600000000000017</v>
      </c>
      <c r="AC201" s="36">
        <f t="shared" si="45"/>
        <v>290.91891232881432</v>
      </c>
      <c r="AD201" s="15" t="str">
        <f t="shared" si="46"/>
        <v>YES</v>
      </c>
      <c r="AE201" s="32" t="str">
        <f t="shared" si="47"/>
        <v xml:space="preserve"> </v>
      </c>
    </row>
    <row r="202" spans="2:31" x14ac:dyDescent="0.3">
      <c r="B202" s="8"/>
      <c r="C202" s="8"/>
      <c r="D202" s="8"/>
      <c r="F202" s="8"/>
      <c r="G202" s="8"/>
      <c r="H202" s="8"/>
      <c r="O202" s="29">
        <v>183</v>
      </c>
      <c r="P202" s="35">
        <f t="shared" si="36"/>
        <v>0.31700000000000017</v>
      </c>
      <c r="Q202" s="36">
        <f t="shared" si="39"/>
        <v>289.95900878547133</v>
      </c>
      <c r="R202" s="15" t="str">
        <f t="shared" si="40"/>
        <v>YES</v>
      </c>
      <c r="S202" s="32" t="str">
        <f t="shared" si="41"/>
        <v xml:space="preserve"> </v>
      </c>
      <c r="U202" s="29">
        <v>183</v>
      </c>
      <c r="V202" s="35">
        <f t="shared" si="37"/>
        <v>0.31700000000000017</v>
      </c>
      <c r="W202" s="36">
        <f t="shared" si="42"/>
        <v>311.46751235833409</v>
      </c>
      <c r="X202" s="15" t="str">
        <f t="shared" si="43"/>
        <v>YES</v>
      </c>
      <c r="Y202" s="32" t="str">
        <f t="shared" si="44"/>
        <v xml:space="preserve"> </v>
      </c>
      <c r="AA202" s="29">
        <v>183</v>
      </c>
      <c r="AB202" s="35">
        <f t="shared" si="38"/>
        <v>0.31700000000000017</v>
      </c>
      <c r="AC202" s="36">
        <f t="shared" si="45"/>
        <v>289.95900878547133</v>
      </c>
      <c r="AD202" s="15" t="str">
        <f t="shared" si="46"/>
        <v>YES</v>
      </c>
      <c r="AE202" s="32" t="str">
        <f t="shared" si="47"/>
        <v xml:space="preserve"> </v>
      </c>
    </row>
    <row r="203" spans="2:31" x14ac:dyDescent="0.3">
      <c r="B203" s="8"/>
      <c r="C203" s="8"/>
      <c r="D203" s="8"/>
      <c r="F203" s="8"/>
      <c r="G203" s="8"/>
      <c r="H203" s="8"/>
      <c r="O203" s="29">
        <v>184</v>
      </c>
      <c r="P203" s="35">
        <f t="shared" si="36"/>
        <v>0.31800000000000017</v>
      </c>
      <c r="Q203" s="36">
        <f t="shared" si="39"/>
        <v>289.00499950929367</v>
      </c>
      <c r="R203" s="15" t="str">
        <f t="shared" si="40"/>
        <v>YES</v>
      </c>
      <c r="S203" s="32" t="str">
        <f t="shared" si="41"/>
        <v xml:space="preserve"> </v>
      </c>
      <c r="U203" s="29">
        <v>184</v>
      </c>
      <c r="V203" s="35">
        <f t="shared" si="37"/>
        <v>0.31800000000000017</v>
      </c>
      <c r="W203" s="36">
        <f t="shared" si="42"/>
        <v>310.5790543812692</v>
      </c>
      <c r="X203" s="15" t="str">
        <f t="shared" si="43"/>
        <v>YES</v>
      </c>
      <c r="Y203" s="32" t="str">
        <f t="shared" si="44"/>
        <v xml:space="preserve"> </v>
      </c>
      <c r="AA203" s="29">
        <v>184</v>
      </c>
      <c r="AB203" s="35">
        <f t="shared" si="38"/>
        <v>0.31800000000000017</v>
      </c>
      <c r="AC203" s="36">
        <f t="shared" si="45"/>
        <v>289.00499950929367</v>
      </c>
      <c r="AD203" s="15" t="str">
        <f t="shared" si="46"/>
        <v>YES</v>
      </c>
      <c r="AE203" s="32" t="str">
        <f t="shared" si="47"/>
        <v xml:space="preserve"> </v>
      </c>
    </row>
    <row r="204" spans="2:31" x14ac:dyDescent="0.3">
      <c r="B204" s="8"/>
      <c r="C204" s="8"/>
      <c r="D204" s="8"/>
      <c r="F204" s="8"/>
      <c r="G204" s="8"/>
      <c r="H204" s="8"/>
      <c r="O204" s="29">
        <v>185</v>
      </c>
      <c r="P204" s="35">
        <f t="shared" si="36"/>
        <v>0.31900000000000017</v>
      </c>
      <c r="Q204" s="36">
        <f t="shared" si="39"/>
        <v>288.05682897324272</v>
      </c>
      <c r="R204" s="15" t="str">
        <f t="shared" si="40"/>
        <v>YES</v>
      </c>
      <c r="S204" s="32" t="str">
        <f t="shared" si="41"/>
        <v xml:space="preserve"> </v>
      </c>
      <c r="U204" s="29">
        <v>185</v>
      </c>
      <c r="V204" s="35">
        <f t="shared" si="37"/>
        <v>0.31900000000000017</v>
      </c>
      <c r="W204" s="36">
        <f t="shared" si="42"/>
        <v>309.69641357027797</v>
      </c>
      <c r="X204" s="15" t="str">
        <f t="shared" si="43"/>
        <v>YES</v>
      </c>
      <c r="Y204" s="32" t="str">
        <f t="shared" si="44"/>
        <v xml:space="preserve"> </v>
      </c>
      <c r="AA204" s="29">
        <v>185</v>
      </c>
      <c r="AB204" s="35">
        <f t="shared" si="38"/>
        <v>0.31900000000000017</v>
      </c>
      <c r="AC204" s="36">
        <f t="shared" si="45"/>
        <v>288.05682897324272</v>
      </c>
      <c r="AD204" s="15" t="str">
        <f t="shared" si="46"/>
        <v>YES</v>
      </c>
      <c r="AE204" s="32" t="str">
        <f t="shared" si="47"/>
        <v xml:space="preserve"> </v>
      </c>
    </row>
    <row r="205" spans="2:31" x14ac:dyDescent="0.3">
      <c r="B205" s="8"/>
      <c r="C205" s="8"/>
      <c r="D205" s="8"/>
      <c r="F205" s="8"/>
      <c r="G205" s="8"/>
      <c r="H205" s="8"/>
      <c r="O205" s="29">
        <v>186</v>
      </c>
      <c r="P205" s="35">
        <f t="shared" si="36"/>
        <v>0.32000000000000017</v>
      </c>
      <c r="Q205" s="36">
        <f t="shared" si="39"/>
        <v>287.11444234406059</v>
      </c>
      <c r="R205" s="15" t="str">
        <f t="shared" si="40"/>
        <v>YES</v>
      </c>
      <c r="S205" s="32" t="str">
        <f t="shared" si="41"/>
        <v xml:space="preserve"> </v>
      </c>
      <c r="U205" s="29">
        <v>186</v>
      </c>
      <c r="V205" s="35">
        <f t="shared" si="37"/>
        <v>0.32000000000000017</v>
      </c>
      <c r="W205" s="36">
        <f t="shared" si="42"/>
        <v>308.81953502657274</v>
      </c>
      <c r="X205" s="15" t="str">
        <f t="shared" si="43"/>
        <v>YES</v>
      </c>
      <c r="Y205" s="32" t="str">
        <f t="shared" si="44"/>
        <v xml:space="preserve"> </v>
      </c>
      <c r="AA205" s="29">
        <v>186</v>
      </c>
      <c r="AB205" s="35">
        <f t="shared" si="38"/>
        <v>0.32000000000000017</v>
      </c>
      <c r="AC205" s="36">
        <f t="shared" si="45"/>
        <v>287.11444234406059</v>
      </c>
      <c r="AD205" s="15" t="str">
        <f t="shared" si="46"/>
        <v>YES</v>
      </c>
      <c r="AE205" s="32" t="str">
        <f t="shared" si="47"/>
        <v xml:space="preserve"> </v>
      </c>
    </row>
    <row r="206" spans="2:31" x14ac:dyDescent="0.3">
      <c r="B206" s="8"/>
      <c r="C206" s="8"/>
      <c r="D206" s="8"/>
      <c r="F206" s="8"/>
      <c r="G206" s="8"/>
      <c r="H206" s="8"/>
      <c r="O206" s="29">
        <v>187</v>
      </c>
      <c r="P206" s="35">
        <f t="shared" si="36"/>
        <v>0.32100000000000017</v>
      </c>
      <c r="Q206" s="36">
        <f t="shared" si="39"/>
        <v>286.17778547146293</v>
      </c>
      <c r="R206" s="15" t="str">
        <f t="shared" si="40"/>
        <v>YES</v>
      </c>
      <c r="S206" s="32" t="str">
        <f t="shared" si="41"/>
        <v xml:space="preserve"> </v>
      </c>
      <c r="U206" s="29">
        <v>187</v>
      </c>
      <c r="V206" s="35">
        <f t="shared" si="37"/>
        <v>0.32100000000000017</v>
      </c>
      <c r="W206" s="36">
        <f t="shared" si="42"/>
        <v>307.94836453436108</v>
      </c>
      <c r="X206" s="15" t="str">
        <f t="shared" si="43"/>
        <v>YES</v>
      </c>
      <c r="Y206" s="32" t="str">
        <f t="shared" si="44"/>
        <v xml:space="preserve"> </v>
      </c>
      <c r="AA206" s="29">
        <v>187</v>
      </c>
      <c r="AB206" s="35">
        <f t="shared" si="38"/>
        <v>0.32100000000000017</v>
      </c>
      <c r="AC206" s="36">
        <f t="shared" si="45"/>
        <v>286.17778547146293</v>
      </c>
      <c r="AD206" s="15" t="str">
        <f t="shared" si="46"/>
        <v>YES</v>
      </c>
      <c r="AE206" s="32" t="str">
        <f t="shared" si="47"/>
        <v xml:space="preserve"> </v>
      </c>
    </row>
    <row r="207" spans="2:31" x14ac:dyDescent="0.3">
      <c r="B207" s="8"/>
      <c r="C207" s="8"/>
      <c r="D207" s="8"/>
      <c r="F207" s="8"/>
      <c r="G207" s="8"/>
      <c r="H207" s="8"/>
      <c r="O207" s="29">
        <v>188</v>
      </c>
      <c r="P207" s="35">
        <f t="shared" si="36"/>
        <v>0.32200000000000017</v>
      </c>
      <c r="Q207" s="36">
        <f t="shared" si="39"/>
        <v>285.24680487753403</v>
      </c>
      <c r="R207" s="15" t="str">
        <f t="shared" si="40"/>
        <v>YES</v>
      </c>
      <c r="S207" s="32" t="str">
        <f t="shared" si="41"/>
        <v xml:space="preserve"> </v>
      </c>
      <c r="U207" s="29">
        <v>188</v>
      </c>
      <c r="V207" s="35">
        <f t="shared" si="37"/>
        <v>0.32200000000000017</v>
      </c>
      <c r="W207" s="36">
        <f t="shared" si="42"/>
        <v>307.08284855024101</v>
      </c>
      <c r="X207" s="15" t="str">
        <f t="shared" si="43"/>
        <v>YES</v>
      </c>
      <c r="Y207" s="32" t="str">
        <f t="shared" si="44"/>
        <v xml:space="preserve"> </v>
      </c>
      <c r="AA207" s="29">
        <v>188</v>
      </c>
      <c r="AB207" s="35">
        <f t="shared" si="38"/>
        <v>0.32200000000000017</v>
      </c>
      <c r="AC207" s="36">
        <f t="shared" si="45"/>
        <v>285.24680487753403</v>
      </c>
      <c r="AD207" s="15" t="str">
        <f t="shared" si="46"/>
        <v>YES</v>
      </c>
      <c r="AE207" s="32" t="str">
        <f t="shared" si="47"/>
        <v xml:space="preserve"> </v>
      </c>
    </row>
    <row r="208" spans="2:31" x14ac:dyDescent="0.3">
      <c r="B208" s="8"/>
      <c r="C208" s="8"/>
      <c r="D208" s="8"/>
      <c r="F208" s="8"/>
      <c r="G208" s="8"/>
      <c r="H208" s="8"/>
      <c r="O208" s="29">
        <v>189</v>
      </c>
      <c r="P208" s="35">
        <f t="shared" si="36"/>
        <v>0.32300000000000018</v>
      </c>
      <c r="Q208" s="36">
        <f t="shared" si="39"/>
        <v>284.32144774631826</v>
      </c>
      <c r="R208" s="15" t="str">
        <f t="shared" si="40"/>
        <v>YES</v>
      </c>
      <c r="S208" s="32" t="str">
        <f t="shared" si="41"/>
        <v xml:space="preserve"> </v>
      </c>
      <c r="U208" s="29">
        <v>189</v>
      </c>
      <c r="V208" s="35">
        <f t="shared" si="37"/>
        <v>0.32300000000000018</v>
      </c>
      <c r="W208" s="36">
        <f t="shared" si="42"/>
        <v>306.2229341927922</v>
      </c>
      <c r="X208" s="15" t="str">
        <f t="shared" si="43"/>
        <v>YES</v>
      </c>
      <c r="Y208" s="32" t="str">
        <f t="shared" si="44"/>
        <v xml:space="preserve"> </v>
      </c>
      <c r="AA208" s="29">
        <v>189</v>
      </c>
      <c r="AB208" s="35">
        <f t="shared" si="38"/>
        <v>0.32300000000000018</v>
      </c>
      <c r="AC208" s="36">
        <f t="shared" si="45"/>
        <v>284.32144774631826</v>
      </c>
      <c r="AD208" s="15" t="str">
        <f t="shared" si="46"/>
        <v>YES</v>
      </c>
      <c r="AE208" s="32" t="str">
        <f t="shared" si="47"/>
        <v xml:space="preserve"> </v>
      </c>
    </row>
    <row r="209" spans="2:31" x14ac:dyDescent="0.3">
      <c r="B209" s="8"/>
      <c r="C209" s="8"/>
      <c r="D209" s="8"/>
      <c r="F209" s="8"/>
      <c r="G209" s="8"/>
      <c r="H209" s="8"/>
      <c r="O209" s="29">
        <v>190</v>
      </c>
      <c r="P209" s="35">
        <f t="shared" si="36"/>
        <v>0.32400000000000018</v>
      </c>
      <c r="Q209" s="36">
        <f t="shared" si="39"/>
        <v>283.40166191360476</v>
      </c>
      <c r="R209" s="15" t="str">
        <f t="shared" si="40"/>
        <v>YES</v>
      </c>
      <c r="S209" s="32" t="str">
        <f t="shared" si="41"/>
        <v xml:space="preserve"> </v>
      </c>
      <c r="U209" s="29">
        <v>190</v>
      </c>
      <c r="V209" s="35">
        <f t="shared" si="37"/>
        <v>0.32400000000000018</v>
      </c>
      <c r="W209" s="36">
        <f t="shared" si="42"/>
        <v>305.36856923236098</v>
      </c>
      <c r="X209" s="15" t="str">
        <f t="shared" si="43"/>
        <v>YES</v>
      </c>
      <c r="Y209" s="32" t="str">
        <f t="shared" si="44"/>
        <v xml:space="preserve"> </v>
      </c>
      <c r="AA209" s="29">
        <v>190</v>
      </c>
      <c r="AB209" s="35">
        <f t="shared" si="38"/>
        <v>0.32400000000000018</v>
      </c>
      <c r="AC209" s="36">
        <f t="shared" si="45"/>
        <v>283.40166191360476</v>
      </c>
      <c r="AD209" s="15" t="str">
        <f t="shared" si="46"/>
        <v>YES</v>
      </c>
      <c r="AE209" s="32" t="str">
        <f t="shared" si="47"/>
        <v xml:space="preserve"> </v>
      </c>
    </row>
    <row r="210" spans="2:31" x14ac:dyDescent="0.3">
      <c r="B210" s="8"/>
      <c r="C210" s="8"/>
      <c r="D210" s="8"/>
      <c r="F210" s="8"/>
      <c r="G210" s="8"/>
      <c r="H210" s="8"/>
      <c r="O210" s="29">
        <v>191</v>
      </c>
      <c r="P210" s="35">
        <f t="shared" si="36"/>
        <v>0.32500000000000018</v>
      </c>
      <c r="Q210" s="36">
        <f t="shared" si="39"/>
        <v>282.48739585690021</v>
      </c>
      <c r="R210" s="15" t="str">
        <f t="shared" si="40"/>
        <v>YES</v>
      </c>
      <c r="S210" s="32" t="str">
        <f t="shared" si="41"/>
        <v xml:space="preserve"> </v>
      </c>
      <c r="U210" s="29">
        <v>191</v>
      </c>
      <c r="V210" s="35">
        <f t="shared" si="37"/>
        <v>0.32500000000000018</v>
      </c>
      <c r="W210" s="36">
        <f t="shared" si="42"/>
        <v>304.5197020810333</v>
      </c>
      <c r="X210" s="15" t="str">
        <f t="shared" si="43"/>
        <v>YES</v>
      </c>
      <c r="Y210" s="32" t="str">
        <f t="shared" si="44"/>
        <v xml:space="preserve"> </v>
      </c>
      <c r="AA210" s="29">
        <v>191</v>
      </c>
      <c r="AB210" s="35">
        <f t="shared" si="38"/>
        <v>0.32500000000000018</v>
      </c>
      <c r="AC210" s="36">
        <f t="shared" si="45"/>
        <v>282.48739585690021</v>
      </c>
      <c r="AD210" s="15" t="str">
        <f t="shared" si="46"/>
        <v>YES</v>
      </c>
      <c r="AE210" s="32" t="str">
        <f t="shared" si="47"/>
        <v xml:space="preserve"> </v>
      </c>
    </row>
    <row r="211" spans="2:31" x14ac:dyDescent="0.3">
      <c r="B211" s="8"/>
      <c r="C211" s="8"/>
      <c r="D211" s="8"/>
      <c r="F211" s="8"/>
      <c r="G211" s="8"/>
      <c r="H211" s="8"/>
      <c r="O211" s="29">
        <v>192</v>
      </c>
      <c r="P211" s="35">
        <f t="shared" si="36"/>
        <v>0.32600000000000018</v>
      </c>
      <c r="Q211" s="36">
        <f t="shared" si="39"/>
        <v>281.57859868558705</v>
      </c>
      <c r="R211" s="15" t="str">
        <f t="shared" si="40"/>
        <v>YES</v>
      </c>
      <c r="S211" s="32" t="str">
        <f t="shared" si="41"/>
        <v xml:space="preserve"> </v>
      </c>
      <c r="U211" s="29">
        <v>192</v>
      </c>
      <c r="V211" s="35">
        <f t="shared" si="37"/>
        <v>0.32600000000000018</v>
      </c>
      <c r="W211" s="36">
        <f t="shared" si="42"/>
        <v>303.67628178279256</v>
      </c>
      <c r="X211" s="15" t="str">
        <f t="shared" si="43"/>
        <v>YES</v>
      </c>
      <c r="Y211" s="32" t="str">
        <f t="shared" si="44"/>
        <v xml:space="preserve"> </v>
      </c>
      <c r="AA211" s="29">
        <v>192</v>
      </c>
      <c r="AB211" s="35">
        <f t="shared" si="38"/>
        <v>0.32600000000000018</v>
      </c>
      <c r="AC211" s="36">
        <f t="shared" si="45"/>
        <v>281.57859868558705</v>
      </c>
      <c r="AD211" s="15" t="str">
        <f t="shared" si="46"/>
        <v>YES</v>
      </c>
      <c r="AE211" s="32" t="str">
        <f t="shared" si="47"/>
        <v xml:space="preserve"> </v>
      </c>
    </row>
    <row r="212" spans="2:31" x14ac:dyDescent="0.3">
      <c r="B212" s="8"/>
      <c r="C212" s="8"/>
      <c r="D212" s="8"/>
      <c r="F212" s="8"/>
      <c r="G212" s="8"/>
      <c r="H212" s="8"/>
      <c r="O212" s="29">
        <v>193</v>
      </c>
      <c r="P212" s="35">
        <f t="shared" ref="P212:P275" si="48">P211+0.001</f>
        <v>0.32700000000000018</v>
      </c>
      <c r="Q212" s="36">
        <f t="shared" si="39"/>
        <v>280.67522013126074</v>
      </c>
      <c r="R212" s="15" t="str">
        <f t="shared" si="40"/>
        <v>YES</v>
      </c>
      <c r="S212" s="32" t="str">
        <f t="shared" si="41"/>
        <v xml:space="preserve"> </v>
      </c>
      <c r="U212" s="29">
        <v>193</v>
      </c>
      <c r="V212" s="35">
        <f t="shared" ref="V212:V275" si="49">V211+0.001</f>
        <v>0.32700000000000018</v>
      </c>
      <c r="W212" s="36">
        <f t="shared" si="42"/>
        <v>302.8382580038575</v>
      </c>
      <c r="X212" s="15" t="str">
        <f t="shared" si="43"/>
        <v>YES</v>
      </c>
      <c r="Y212" s="32" t="str">
        <f t="shared" si="44"/>
        <v xml:space="preserve"> </v>
      </c>
      <c r="AA212" s="29">
        <v>193</v>
      </c>
      <c r="AB212" s="35">
        <f t="shared" ref="AB212:AB275" si="50">AB211+0.001</f>
        <v>0.32700000000000018</v>
      </c>
      <c r="AC212" s="36">
        <f t="shared" si="45"/>
        <v>280.67522013126074</v>
      </c>
      <c r="AD212" s="15" t="str">
        <f t="shared" si="46"/>
        <v>YES</v>
      </c>
      <c r="AE212" s="32" t="str">
        <f t="shared" si="47"/>
        <v xml:space="preserve"> </v>
      </c>
    </row>
    <row r="213" spans="2:31" x14ac:dyDescent="0.3">
      <c r="B213" s="8"/>
      <c r="C213" s="8"/>
      <c r="D213" s="8"/>
      <c r="F213" s="8"/>
      <c r="G213" s="8"/>
      <c r="H213" s="8"/>
      <c r="O213" s="29">
        <v>194</v>
      </c>
      <c r="P213" s="35">
        <f t="shared" si="48"/>
        <v>0.32800000000000018</v>
      </c>
      <c r="Q213" s="36">
        <f t="shared" si="39"/>
        <v>279.77721053824575</v>
      </c>
      <c r="R213" s="15" t="str">
        <f t="shared" si="40"/>
        <v>YES</v>
      </c>
      <c r="S213" s="32" t="str">
        <f t="shared" si="41"/>
        <v xml:space="preserve"> </v>
      </c>
      <c r="U213" s="29">
        <v>194</v>
      </c>
      <c r="V213" s="35">
        <f t="shared" si="49"/>
        <v>0.32800000000000018</v>
      </c>
      <c r="W213" s="36">
        <f t="shared" si="42"/>
        <v>302.00558102319764</v>
      </c>
      <c r="X213" s="15" t="str">
        <f t="shared" si="43"/>
        <v>YES</v>
      </c>
      <c r="Y213" s="32" t="str">
        <f t="shared" si="44"/>
        <v xml:space="preserve"> </v>
      </c>
      <c r="AA213" s="29">
        <v>194</v>
      </c>
      <c r="AB213" s="35">
        <f t="shared" si="50"/>
        <v>0.32800000000000018</v>
      </c>
      <c r="AC213" s="36">
        <f t="shared" si="45"/>
        <v>279.77721053824575</v>
      </c>
      <c r="AD213" s="15" t="str">
        <f t="shared" si="46"/>
        <v>YES</v>
      </c>
      <c r="AE213" s="32" t="str">
        <f t="shared" si="47"/>
        <v xml:space="preserve"> </v>
      </c>
    </row>
    <row r="214" spans="2:31" x14ac:dyDescent="0.3">
      <c r="B214" s="8"/>
      <c r="C214" s="8"/>
      <c r="D214" s="8"/>
      <c r="F214" s="8"/>
      <c r="G214" s="8"/>
      <c r="H214" s="8"/>
      <c r="O214" s="29">
        <v>195</v>
      </c>
      <c r="P214" s="35">
        <f t="shared" si="48"/>
        <v>0.32900000000000018</v>
      </c>
      <c r="Q214" s="36">
        <f t="shared" si="39"/>
        <v>278.88452085428264</v>
      </c>
      <c r="R214" s="15" t="str">
        <f t="shared" si="40"/>
        <v>YES</v>
      </c>
      <c r="S214" s="32" t="str">
        <f t="shared" si="41"/>
        <v xml:space="preserve"> </v>
      </c>
      <c r="U214" s="29">
        <v>195</v>
      </c>
      <c r="V214" s="35">
        <f t="shared" si="49"/>
        <v>0.32900000000000018</v>
      </c>
      <c r="W214" s="36">
        <f t="shared" si="42"/>
        <v>301.17820172322104</v>
      </c>
      <c r="X214" s="15" t="str">
        <f t="shared" si="43"/>
        <v>YES</v>
      </c>
      <c r="Y214" s="32" t="str">
        <f t="shared" si="44"/>
        <v xml:space="preserve"> </v>
      </c>
      <c r="AA214" s="29">
        <v>195</v>
      </c>
      <c r="AB214" s="35">
        <f t="shared" si="50"/>
        <v>0.32900000000000018</v>
      </c>
      <c r="AC214" s="36">
        <f t="shared" si="45"/>
        <v>278.88452085428264</v>
      </c>
      <c r="AD214" s="15" t="str">
        <f t="shared" si="46"/>
        <v>YES</v>
      </c>
      <c r="AE214" s="32" t="str">
        <f t="shared" si="47"/>
        <v xml:space="preserve"> </v>
      </c>
    </row>
    <row r="215" spans="2:31" x14ac:dyDescent="0.3">
      <c r="B215" s="8"/>
      <c r="C215" s="8"/>
      <c r="D215" s="8"/>
      <c r="F215" s="8"/>
      <c r="G215" s="8"/>
      <c r="H215" s="8"/>
      <c r="O215" s="29">
        <v>196</v>
      </c>
      <c r="P215" s="35">
        <f t="shared" si="48"/>
        <v>0.33000000000000018</v>
      </c>
      <c r="Q215" s="36">
        <f t="shared" si="39"/>
        <v>277.99710262138575</v>
      </c>
      <c r="R215" s="15" t="str">
        <f t="shared" si="40"/>
        <v>YES</v>
      </c>
      <c r="S215" s="32" t="str">
        <f t="shared" si="41"/>
        <v xml:space="preserve"> </v>
      </c>
      <c r="U215" s="29">
        <v>196</v>
      </c>
      <c r="V215" s="35">
        <f t="shared" si="49"/>
        <v>0.33000000000000018</v>
      </c>
      <c r="W215" s="36">
        <f t="shared" si="42"/>
        <v>300.35607158063164</v>
      </c>
      <c r="X215" s="15" t="str">
        <f t="shared" si="43"/>
        <v>YES</v>
      </c>
      <c r="Y215" s="32" t="str">
        <f t="shared" si="44"/>
        <v xml:space="preserve"> </v>
      </c>
      <c r="AA215" s="29">
        <v>196</v>
      </c>
      <c r="AB215" s="35">
        <f t="shared" si="50"/>
        <v>0.33000000000000018</v>
      </c>
      <c r="AC215" s="36">
        <f t="shared" si="45"/>
        <v>277.99710262138575</v>
      </c>
      <c r="AD215" s="15" t="str">
        <f t="shared" si="46"/>
        <v>YES</v>
      </c>
      <c r="AE215" s="32" t="str">
        <f t="shared" si="47"/>
        <v xml:space="preserve"> </v>
      </c>
    </row>
    <row r="216" spans="2:31" x14ac:dyDescent="0.3">
      <c r="B216" s="8"/>
      <c r="C216" s="8"/>
      <c r="D216" s="8"/>
      <c r="F216" s="8"/>
      <c r="G216" s="8"/>
      <c r="H216" s="8"/>
      <c r="O216" s="29">
        <v>197</v>
      </c>
      <c r="P216" s="35">
        <f t="shared" si="48"/>
        <v>0.33100000000000018</v>
      </c>
      <c r="Q216" s="36">
        <f t="shared" si="39"/>
        <v>277.11490796686593</v>
      </c>
      <c r="R216" s="15" t="str">
        <f t="shared" si="40"/>
        <v>YES</v>
      </c>
      <c r="S216" s="32" t="str">
        <f t="shared" si="41"/>
        <v xml:space="preserve"> </v>
      </c>
      <c r="U216" s="29">
        <v>197</v>
      </c>
      <c r="V216" s="35">
        <f t="shared" si="49"/>
        <v>0.33100000000000018</v>
      </c>
      <c r="W216" s="36">
        <f t="shared" si="42"/>
        <v>299.53914265745226</v>
      </c>
      <c r="X216" s="15" t="str">
        <f t="shared" si="43"/>
        <v>YES</v>
      </c>
      <c r="Y216" s="32" t="str">
        <f t="shared" si="44"/>
        <v xml:space="preserve"> </v>
      </c>
      <c r="AA216" s="29">
        <v>197</v>
      </c>
      <c r="AB216" s="35">
        <f t="shared" si="50"/>
        <v>0.33100000000000018</v>
      </c>
      <c r="AC216" s="36">
        <f t="shared" si="45"/>
        <v>277.11490796686593</v>
      </c>
      <c r="AD216" s="15" t="str">
        <f t="shared" si="46"/>
        <v>YES</v>
      </c>
      <c r="AE216" s="32" t="str">
        <f t="shared" si="47"/>
        <v xml:space="preserve"> </v>
      </c>
    </row>
    <row r="217" spans="2:31" x14ac:dyDescent="0.3">
      <c r="B217" s="8"/>
      <c r="C217" s="8"/>
      <c r="D217" s="8"/>
      <c r="F217" s="8"/>
      <c r="G217" s="8"/>
      <c r="H217" s="8"/>
      <c r="O217" s="29">
        <v>198</v>
      </c>
      <c r="P217" s="35">
        <f t="shared" si="48"/>
        <v>0.33200000000000018</v>
      </c>
      <c r="Q217" s="36">
        <f t="shared" si="39"/>
        <v>276.23788959451605</v>
      </c>
      <c r="R217" s="15" t="str">
        <f t="shared" si="40"/>
        <v>YES</v>
      </c>
      <c r="S217" s="32" t="str">
        <f t="shared" si="41"/>
        <v xml:space="preserve"> </v>
      </c>
      <c r="U217" s="29">
        <v>198</v>
      </c>
      <c r="V217" s="35">
        <f t="shared" si="49"/>
        <v>0.33200000000000018</v>
      </c>
      <c r="W217" s="36">
        <f t="shared" si="42"/>
        <v>298.72736759220999</v>
      </c>
      <c r="X217" s="15" t="str">
        <f t="shared" si="43"/>
        <v>YES</v>
      </c>
      <c r="Y217" s="32" t="str">
        <f t="shared" si="44"/>
        <v xml:space="preserve"> </v>
      </c>
      <c r="AA217" s="29">
        <v>198</v>
      </c>
      <c r="AB217" s="35">
        <f t="shared" si="50"/>
        <v>0.33200000000000018</v>
      </c>
      <c r="AC217" s="36">
        <f t="shared" si="45"/>
        <v>276.23788959451605</v>
      </c>
      <c r="AD217" s="15" t="str">
        <f t="shared" si="46"/>
        <v>YES</v>
      </c>
      <c r="AE217" s="32" t="str">
        <f t="shared" si="47"/>
        <v xml:space="preserve"> </v>
      </c>
    </row>
    <row r="218" spans="2:31" x14ac:dyDescent="0.3">
      <c r="B218" s="8"/>
      <c r="C218" s="8"/>
      <c r="D218" s="8"/>
      <c r="F218" s="8"/>
      <c r="G218" s="8"/>
      <c r="H218" s="8"/>
      <c r="O218" s="29">
        <v>199</v>
      </c>
      <c r="P218" s="35">
        <f t="shared" si="48"/>
        <v>0.33300000000000018</v>
      </c>
      <c r="Q218" s="36">
        <f t="shared" si="39"/>
        <v>275.36600077595472</v>
      </c>
      <c r="R218" s="15" t="str">
        <f t="shared" si="40"/>
        <v>YES</v>
      </c>
      <c r="S218" s="32" t="str">
        <f t="shared" si="41"/>
        <v xml:space="preserve"> </v>
      </c>
      <c r="U218" s="29">
        <v>199</v>
      </c>
      <c r="V218" s="35">
        <f t="shared" si="49"/>
        <v>0.33300000000000018</v>
      </c>
      <c r="W218" s="36">
        <f t="shared" si="42"/>
        <v>297.92069959128014</v>
      </c>
      <c r="X218" s="15" t="str">
        <f t="shared" si="43"/>
        <v>YES</v>
      </c>
      <c r="Y218" s="32" t="str">
        <f t="shared" si="44"/>
        <v xml:space="preserve"> </v>
      </c>
      <c r="AA218" s="29">
        <v>199</v>
      </c>
      <c r="AB218" s="35">
        <f t="shared" si="50"/>
        <v>0.33300000000000018</v>
      </c>
      <c r="AC218" s="36">
        <f t="shared" si="45"/>
        <v>275.36600077595472</v>
      </c>
      <c r="AD218" s="15" t="str">
        <f t="shared" si="46"/>
        <v>YES</v>
      </c>
      <c r="AE218" s="32" t="str">
        <f t="shared" si="47"/>
        <v xml:space="preserve"> </v>
      </c>
    </row>
    <row r="219" spans="2:31" x14ac:dyDescent="0.3">
      <c r="B219" s="8"/>
      <c r="C219" s="8"/>
      <c r="D219" s="8"/>
      <c r="F219" s="8"/>
      <c r="G219" s="8"/>
      <c r="H219" s="8"/>
      <c r="O219" s="29">
        <v>200</v>
      </c>
      <c r="P219" s="35">
        <f t="shared" si="48"/>
        <v>0.33400000000000019</v>
      </c>
      <c r="Q219" s="36">
        <f t="shared" si="39"/>
        <v>274.49919534212586</v>
      </c>
      <c r="R219" s="15" t="str">
        <f t="shared" si="40"/>
        <v>YES</v>
      </c>
      <c r="S219" s="32" t="str">
        <f t="shared" si="41"/>
        <v xml:space="preserve"> </v>
      </c>
      <c r="U219" s="29">
        <v>200</v>
      </c>
      <c r="V219" s="35">
        <f t="shared" si="49"/>
        <v>0.33400000000000019</v>
      </c>
      <c r="W219" s="36">
        <f t="shared" si="42"/>
        <v>297.11909242038587</v>
      </c>
      <c r="X219" s="15" t="str">
        <f t="shared" si="43"/>
        <v>YES</v>
      </c>
      <c r="Y219" s="32" t="str">
        <f t="shared" si="44"/>
        <v xml:space="preserve"> </v>
      </c>
      <c r="AA219" s="29">
        <v>200</v>
      </c>
      <c r="AB219" s="35">
        <f t="shared" si="50"/>
        <v>0.33400000000000019</v>
      </c>
      <c r="AC219" s="36">
        <f t="shared" si="45"/>
        <v>274.49919534212586</v>
      </c>
      <c r="AD219" s="15" t="str">
        <f t="shared" si="46"/>
        <v>YES</v>
      </c>
      <c r="AE219" s="32" t="str">
        <f t="shared" si="47"/>
        <v xml:space="preserve"> </v>
      </c>
    </row>
    <row r="220" spans="2:31" x14ac:dyDescent="0.3">
      <c r="B220" s="8"/>
      <c r="C220" s="8"/>
      <c r="D220" s="8"/>
      <c r="F220" s="8"/>
      <c r="G220" s="8"/>
      <c r="H220" s="8"/>
      <c r="O220" s="29">
        <v>201</v>
      </c>
      <c r="P220" s="35">
        <f t="shared" si="48"/>
        <v>0.33500000000000019</v>
      </c>
      <c r="Q220" s="36">
        <f t="shared" si="39"/>
        <v>273.63742767495063</v>
      </c>
      <c r="R220" s="15" t="str">
        <f t="shared" si="40"/>
        <v>YES</v>
      </c>
      <c r="S220" s="32" t="str">
        <f t="shared" si="41"/>
        <v xml:space="preserve"> </v>
      </c>
      <c r="U220" s="29">
        <v>201</v>
      </c>
      <c r="V220" s="35">
        <f t="shared" si="49"/>
        <v>0.33500000000000019</v>
      </c>
      <c r="W220" s="36">
        <f t="shared" si="42"/>
        <v>296.32250039624995</v>
      </c>
      <c r="X220" s="15" t="str">
        <f t="shared" si="43"/>
        <v>YES</v>
      </c>
      <c r="Y220" s="32" t="str">
        <f t="shared" si="44"/>
        <v xml:space="preserve"> </v>
      </c>
      <c r="AA220" s="29">
        <v>201</v>
      </c>
      <c r="AB220" s="35">
        <f t="shared" si="50"/>
        <v>0.33500000000000019</v>
      </c>
      <c r="AC220" s="36">
        <f t="shared" si="45"/>
        <v>273.63742767495063</v>
      </c>
      <c r="AD220" s="15" t="str">
        <f t="shared" si="46"/>
        <v>YES</v>
      </c>
      <c r="AE220" s="32" t="str">
        <f t="shared" si="47"/>
        <v xml:space="preserve"> </v>
      </c>
    </row>
    <row r="221" spans="2:31" x14ac:dyDescent="0.3">
      <c r="B221" s="8"/>
      <c r="C221" s="8"/>
      <c r="D221" s="8"/>
      <c r="F221" s="8"/>
      <c r="G221" s="8"/>
      <c r="H221" s="8"/>
      <c r="O221" s="29">
        <v>202</v>
      </c>
      <c r="P221" s="35">
        <f t="shared" si="48"/>
        <v>0.33600000000000019</v>
      </c>
      <c r="Q221" s="36">
        <f t="shared" si="39"/>
        <v>272.78065269912804</v>
      </c>
      <c r="R221" s="15" t="str">
        <f t="shared" si="40"/>
        <v>YES</v>
      </c>
      <c r="S221" s="32" t="str">
        <f t="shared" si="41"/>
        <v xml:space="preserve"> </v>
      </c>
      <c r="U221" s="29">
        <v>202</v>
      </c>
      <c r="V221" s="35">
        <f t="shared" si="49"/>
        <v>0.33600000000000019</v>
      </c>
      <c r="W221" s="36">
        <f t="shared" si="42"/>
        <v>295.53087837839587</v>
      </c>
      <c r="X221" s="15" t="str">
        <f t="shared" si="43"/>
        <v>YES</v>
      </c>
      <c r="Y221" s="32" t="str">
        <f t="shared" si="44"/>
        <v xml:space="preserve"> </v>
      </c>
      <c r="AA221" s="29">
        <v>202</v>
      </c>
      <c r="AB221" s="35">
        <f t="shared" si="50"/>
        <v>0.33600000000000019</v>
      </c>
      <c r="AC221" s="36">
        <f t="shared" si="45"/>
        <v>272.78065269912804</v>
      </c>
      <c r="AD221" s="15" t="str">
        <f t="shared" si="46"/>
        <v>YES</v>
      </c>
      <c r="AE221" s="32" t="str">
        <f t="shared" si="47"/>
        <v xml:space="preserve"> </v>
      </c>
    </row>
    <row r="222" spans="2:31" x14ac:dyDescent="0.3">
      <c r="B222" s="8"/>
      <c r="C222" s="8"/>
      <c r="D222" s="8"/>
      <c r="F222" s="8"/>
      <c r="G222" s="8"/>
      <c r="H222" s="8"/>
      <c r="O222" s="29">
        <v>203</v>
      </c>
      <c r="P222" s="35">
        <f t="shared" si="48"/>
        <v>0.33700000000000019</v>
      </c>
      <c r="Q222" s="36">
        <f t="shared" si="39"/>
        <v>271.92882587408195</v>
      </c>
      <c r="R222" s="15" t="str">
        <f t="shared" si="40"/>
        <v>YES</v>
      </c>
      <c r="S222" s="32" t="str">
        <f t="shared" si="41"/>
        <v xml:space="preserve"> </v>
      </c>
      <c r="U222" s="29">
        <v>203</v>
      </c>
      <c r="V222" s="35">
        <f t="shared" si="49"/>
        <v>0.33700000000000019</v>
      </c>
      <c r="W222" s="36">
        <f t="shared" si="42"/>
        <v>294.74418176109452</v>
      </c>
      <c r="X222" s="15" t="str">
        <f t="shared" si="43"/>
        <v>YES</v>
      </c>
      <c r="Y222" s="32" t="str">
        <f t="shared" si="44"/>
        <v xml:space="preserve"> </v>
      </c>
      <c r="AA222" s="29">
        <v>203</v>
      </c>
      <c r="AB222" s="35">
        <f t="shared" si="50"/>
        <v>0.33700000000000019</v>
      </c>
      <c r="AC222" s="36">
        <f t="shared" si="45"/>
        <v>271.92882587408195</v>
      </c>
      <c r="AD222" s="15" t="str">
        <f t="shared" si="46"/>
        <v>YES</v>
      </c>
      <c r="AE222" s="32" t="str">
        <f t="shared" si="47"/>
        <v xml:space="preserve"> </v>
      </c>
    </row>
    <row r="223" spans="2:31" x14ac:dyDescent="0.3">
      <c r="B223" s="8"/>
      <c r="C223" s="8"/>
      <c r="D223" s="8"/>
      <c r="F223" s="8"/>
      <c r="G223" s="8"/>
      <c r="H223" s="8"/>
      <c r="O223" s="29">
        <v>204</v>
      </c>
      <c r="P223" s="35">
        <f t="shared" si="48"/>
        <v>0.33800000000000019</v>
      </c>
      <c r="Q223" s="36">
        <f t="shared" si="39"/>
        <v>271.08190318605085</v>
      </c>
      <c r="R223" s="15" t="str">
        <f t="shared" si="40"/>
        <v>YES</v>
      </c>
      <c r="S223" s="32" t="str">
        <f t="shared" si="41"/>
        <v xml:space="preserve"> </v>
      </c>
      <c r="U223" s="29">
        <v>204</v>
      </c>
      <c r="V223" s="35">
        <f t="shared" si="49"/>
        <v>0.33800000000000019</v>
      </c>
      <c r="W223" s="36">
        <f t="shared" si="42"/>
        <v>293.96236646545418</v>
      </c>
      <c r="X223" s="15" t="str">
        <f t="shared" si="43"/>
        <v>YES</v>
      </c>
      <c r="Y223" s="32" t="str">
        <f t="shared" si="44"/>
        <v xml:space="preserve"> </v>
      </c>
      <c r="AA223" s="29">
        <v>204</v>
      </c>
      <c r="AB223" s="35">
        <f t="shared" si="50"/>
        <v>0.33800000000000019</v>
      </c>
      <c r="AC223" s="36">
        <f t="shared" si="45"/>
        <v>271.08190318605085</v>
      </c>
      <c r="AD223" s="15" t="str">
        <f t="shared" si="46"/>
        <v>YES</v>
      </c>
      <c r="AE223" s="32" t="str">
        <f t="shared" si="47"/>
        <v xml:space="preserve"> </v>
      </c>
    </row>
    <row r="224" spans="2:31" x14ac:dyDescent="0.3">
      <c r="B224" s="8"/>
      <c r="C224" s="8"/>
      <c r="D224" s="8"/>
      <c r="F224" s="8"/>
      <c r="G224" s="8"/>
      <c r="H224" s="8"/>
      <c r="O224" s="29">
        <v>205</v>
      </c>
      <c r="P224" s="35">
        <f t="shared" si="48"/>
        <v>0.33900000000000019</v>
      </c>
      <c r="Q224" s="36">
        <f t="shared" si="39"/>
        <v>270.23984114031742</v>
      </c>
      <c r="R224" s="15" t="str">
        <f t="shared" si="40"/>
        <v>YES</v>
      </c>
      <c r="S224" s="32" t="str">
        <f t="shared" si="41"/>
        <v xml:space="preserve"> </v>
      </c>
      <c r="U224" s="29">
        <v>205</v>
      </c>
      <c r="V224" s="35">
        <f t="shared" si="49"/>
        <v>0.33900000000000019</v>
      </c>
      <c r="W224" s="36">
        <f t="shared" si="42"/>
        <v>293.1853889316501</v>
      </c>
      <c r="X224" s="15" t="str">
        <f t="shared" si="43"/>
        <v>YES</v>
      </c>
      <c r="Y224" s="32" t="str">
        <f t="shared" si="44"/>
        <v xml:space="preserve"> </v>
      </c>
      <c r="AA224" s="29">
        <v>205</v>
      </c>
      <c r="AB224" s="35">
        <f t="shared" si="50"/>
        <v>0.33900000000000019</v>
      </c>
      <c r="AC224" s="36">
        <f t="shared" si="45"/>
        <v>270.23984114031742</v>
      </c>
      <c r="AD224" s="15" t="str">
        <f t="shared" si="46"/>
        <v>YES</v>
      </c>
      <c r="AE224" s="32" t="str">
        <f t="shared" si="47"/>
        <v xml:space="preserve"> </v>
      </c>
    </row>
    <row r="225" spans="2:31" x14ac:dyDescent="0.3">
      <c r="B225" s="8"/>
      <c r="C225" s="8"/>
      <c r="D225" s="8"/>
      <c r="F225" s="8"/>
      <c r="G225" s="8"/>
      <c r="H225" s="8"/>
      <c r="O225" s="29">
        <v>206</v>
      </c>
      <c r="P225" s="35">
        <f t="shared" si="48"/>
        <v>0.34000000000000019</v>
      </c>
      <c r="Q225" s="36">
        <f t="shared" si="39"/>
        <v>269.40259675357578</v>
      </c>
      <c r="R225" s="15" t="str">
        <f t="shared" si="40"/>
        <v>YES</v>
      </c>
      <c r="S225" s="32" t="str">
        <f t="shared" si="41"/>
        <v xml:space="preserve"> </v>
      </c>
      <c r="U225" s="29">
        <v>206</v>
      </c>
      <c r="V225" s="35">
        <f t="shared" si="49"/>
        <v>0.34000000000000019</v>
      </c>
      <c r="W225" s="36">
        <f t="shared" si="42"/>
        <v>292.41320611129197</v>
      </c>
      <c r="X225" s="15" t="str">
        <f t="shared" si="43"/>
        <v>YES</v>
      </c>
      <c r="Y225" s="32" t="str">
        <f t="shared" si="44"/>
        <v xml:space="preserve"> </v>
      </c>
      <c r="AA225" s="29">
        <v>206</v>
      </c>
      <c r="AB225" s="35">
        <f t="shared" si="50"/>
        <v>0.34000000000000019</v>
      </c>
      <c r="AC225" s="36">
        <f t="shared" si="45"/>
        <v>269.40259675357578</v>
      </c>
      <c r="AD225" s="15" t="str">
        <f t="shared" si="46"/>
        <v>YES</v>
      </c>
      <c r="AE225" s="32" t="str">
        <f t="shared" si="47"/>
        <v xml:space="preserve"> </v>
      </c>
    </row>
    <row r="226" spans="2:31" x14ac:dyDescent="0.3">
      <c r="B226" s="8"/>
      <c r="C226" s="8"/>
      <c r="D226" s="8"/>
      <c r="F226" s="8"/>
      <c r="G226" s="8"/>
      <c r="H226" s="8"/>
      <c r="O226" s="29">
        <v>207</v>
      </c>
      <c r="P226" s="35">
        <f t="shared" si="48"/>
        <v>0.34100000000000019</v>
      </c>
      <c r="Q226" s="36">
        <f t="shared" si="39"/>
        <v>268.57012754643233</v>
      </c>
      <c r="R226" s="15" t="str">
        <f t="shared" si="40"/>
        <v>YES</v>
      </c>
      <c r="S226" s="32" t="str">
        <f t="shared" si="41"/>
        <v xml:space="preserve"> </v>
      </c>
      <c r="U226" s="29">
        <v>207</v>
      </c>
      <c r="V226" s="35">
        <f t="shared" si="49"/>
        <v>0.34100000000000019</v>
      </c>
      <c r="W226" s="36">
        <f t="shared" si="42"/>
        <v>291.64577545992461</v>
      </c>
      <c r="X226" s="15" t="str">
        <f t="shared" si="43"/>
        <v>YES</v>
      </c>
      <c r="Y226" s="32" t="str">
        <f t="shared" si="44"/>
        <v xml:space="preserve"> </v>
      </c>
      <c r="AA226" s="29">
        <v>207</v>
      </c>
      <c r="AB226" s="35">
        <f t="shared" si="50"/>
        <v>0.34100000000000019</v>
      </c>
      <c r="AC226" s="36">
        <f t="shared" si="45"/>
        <v>268.57012754643233</v>
      </c>
      <c r="AD226" s="15" t="str">
        <f t="shared" si="46"/>
        <v>YES</v>
      </c>
      <c r="AE226" s="32" t="str">
        <f t="shared" si="47"/>
        <v xml:space="preserve"> </v>
      </c>
    </row>
    <row r="227" spans="2:31" x14ac:dyDescent="0.3">
      <c r="B227" s="8"/>
      <c r="C227" s="8"/>
      <c r="D227" s="8"/>
      <c r="F227" s="8"/>
      <c r="G227" s="8"/>
      <c r="H227" s="8"/>
      <c r="O227" s="29">
        <v>208</v>
      </c>
      <c r="P227" s="35">
        <f t="shared" si="48"/>
        <v>0.34200000000000019</v>
      </c>
      <c r="Q227" s="36">
        <f t="shared" si="39"/>
        <v>267.74239153603884</v>
      </c>
      <c r="R227" s="15" t="str">
        <f t="shared" si="40"/>
        <v>YES</v>
      </c>
      <c r="S227" s="32" t="str">
        <f t="shared" si="41"/>
        <v xml:space="preserve"> </v>
      </c>
      <c r="U227" s="29">
        <v>208</v>
      </c>
      <c r="V227" s="35">
        <f t="shared" si="49"/>
        <v>0.34200000000000019</v>
      </c>
      <c r="W227" s="36">
        <f t="shared" si="42"/>
        <v>290.88305492966117</v>
      </c>
      <c r="X227" s="15" t="str">
        <f t="shared" si="43"/>
        <v>YES</v>
      </c>
      <c r="Y227" s="32" t="str">
        <f t="shared" si="44"/>
        <v xml:space="preserve"> </v>
      </c>
      <c r="AA227" s="29">
        <v>208</v>
      </c>
      <c r="AB227" s="35">
        <f t="shared" si="50"/>
        <v>0.34200000000000019</v>
      </c>
      <c r="AC227" s="36">
        <f t="shared" si="45"/>
        <v>267.74239153603884</v>
      </c>
      <c r="AD227" s="15" t="str">
        <f t="shared" si="46"/>
        <v>YES</v>
      </c>
      <c r="AE227" s="32" t="str">
        <f t="shared" si="47"/>
        <v xml:space="preserve"> </v>
      </c>
    </row>
    <row r="228" spans="2:31" x14ac:dyDescent="0.3">
      <c r="B228" s="8"/>
      <c r="C228" s="8"/>
      <c r="D228" s="8"/>
      <c r="F228" s="8"/>
      <c r="G228" s="8"/>
      <c r="H228" s="8"/>
      <c r="O228" s="29">
        <v>209</v>
      </c>
      <c r="P228" s="35">
        <f t="shared" si="48"/>
        <v>0.34300000000000019</v>
      </c>
      <c r="Q228" s="36">
        <f t="shared" si="39"/>
        <v>266.91934722885378</v>
      </c>
      <c r="R228" s="15" t="str">
        <f t="shared" si="40"/>
        <v>YES</v>
      </c>
      <c r="S228" s="32" t="str">
        <f t="shared" si="41"/>
        <v xml:space="preserve"> </v>
      </c>
      <c r="U228" s="29">
        <v>209</v>
      </c>
      <c r="V228" s="35">
        <f t="shared" si="49"/>
        <v>0.34300000000000019</v>
      </c>
      <c r="W228" s="36">
        <f t="shared" si="42"/>
        <v>290.12500296194469</v>
      </c>
      <c r="X228" s="15" t="str">
        <f t="shared" si="43"/>
        <v>YES</v>
      </c>
      <c r="Y228" s="32" t="str">
        <f t="shared" si="44"/>
        <v xml:space="preserve"> </v>
      </c>
      <c r="AA228" s="29">
        <v>209</v>
      </c>
      <c r="AB228" s="35">
        <f t="shared" si="50"/>
        <v>0.34300000000000019</v>
      </c>
      <c r="AC228" s="36">
        <f t="shared" si="45"/>
        <v>266.91934722885378</v>
      </c>
      <c r="AD228" s="15" t="str">
        <f t="shared" si="46"/>
        <v>YES</v>
      </c>
      <c r="AE228" s="32" t="str">
        <f t="shared" si="47"/>
        <v xml:space="preserve"> </v>
      </c>
    </row>
    <row r="229" spans="2:31" x14ac:dyDescent="0.3">
      <c r="B229" s="8"/>
      <c r="C229" s="8"/>
      <c r="D229" s="8"/>
      <c r="F229" s="8"/>
      <c r="G229" s="8"/>
      <c r="H229" s="8"/>
      <c r="O229" s="29">
        <v>210</v>
      </c>
      <c r="P229" s="35">
        <f t="shared" si="48"/>
        <v>0.34400000000000019</v>
      </c>
      <c r="Q229" s="36">
        <f t="shared" si="39"/>
        <v>266.10095361353052</v>
      </c>
      <c r="R229" s="15" t="str">
        <f t="shared" si="40"/>
        <v>YES</v>
      </c>
      <c r="S229" s="32" t="str">
        <f t="shared" si="41"/>
        <v xml:space="preserve"> </v>
      </c>
      <c r="U229" s="29">
        <v>210</v>
      </c>
      <c r="V229" s="35">
        <f t="shared" si="49"/>
        <v>0.34400000000000019</v>
      </c>
      <c r="W229" s="36">
        <f t="shared" si="42"/>
        <v>289.37157848043626</v>
      </c>
      <c r="X229" s="15" t="str">
        <f t="shared" si="43"/>
        <v>YES</v>
      </c>
      <c r="Y229" s="32" t="str">
        <f t="shared" si="44"/>
        <v xml:space="preserve"> </v>
      </c>
      <c r="AA229" s="29">
        <v>210</v>
      </c>
      <c r="AB229" s="35">
        <f t="shared" si="50"/>
        <v>0.34400000000000019</v>
      </c>
      <c r="AC229" s="36">
        <f t="shared" si="45"/>
        <v>266.10095361353052</v>
      </c>
      <c r="AD229" s="15" t="str">
        <f t="shared" si="46"/>
        <v>YES</v>
      </c>
      <c r="AE229" s="32" t="str">
        <f t="shared" si="47"/>
        <v xml:space="preserve"> </v>
      </c>
    </row>
    <row r="230" spans="2:31" x14ac:dyDescent="0.3">
      <c r="B230" s="8"/>
      <c r="C230" s="8"/>
      <c r="D230" s="8"/>
      <c r="F230" s="8"/>
      <c r="G230" s="8"/>
      <c r="H230" s="8"/>
      <c r="O230" s="29">
        <v>211</v>
      </c>
      <c r="P230" s="35">
        <f t="shared" si="48"/>
        <v>0.3450000000000002</v>
      </c>
      <c r="Q230" s="36">
        <f t="shared" si="39"/>
        <v>265.28717015392863</v>
      </c>
      <c r="R230" s="15" t="str">
        <f t="shared" si="40"/>
        <v>YES</v>
      </c>
      <c r="S230" s="32" t="str">
        <f t="shared" si="41"/>
        <v xml:space="preserve"> </v>
      </c>
      <c r="U230" s="29">
        <v>211</v>
      </c>
      <c r="V230" s="35">
        <f t="shared" si="49"/>
        <v>0.3450000000000002</v>
      </c>
      <c r="W230" s="36">
        <f t="shared" si="42"/>
        <v>288.62274088402626</v>
      </c>
      <c r="X230" s="15" t="str">
        <f t="shared" si="43"/>
        <v>YES</v>
      </c>
      <c r="Y230" s="32" t="str">
        <f t="shared" si="44"/>
        <v xml:space="preserve"> </v>
      </c>
      <c r="AA230" s="29">
        <v>211</v>
      </c>
      <c r="AB230" s="35">
        <f t="shared" si="50"/>
        <v>0.3450000000000002</v>
      </c>
      <c r="AC230" s="36">
        <f t="shared" si="45"/>
        <v>265.28717015392863</v>
      </c>
      <c r="AD230" s="15" t="str">
        <f t="shared" si="46"/>
        <v>YES</v>
      </c>
      <c r="AE230" s="32" t="str">
        <f t="shared" si="47"/>
        <v xml:space="preserve"> </v>
      </c>
    </row>
    <row r="231" spans="2:31" x14ac:dyDescent="0.3">
      <c r="B231" s="8"/>
      <c r="C231" s="8"/>
      <c r="D231" s="8"/>
      <c r="F231" s="8"/>
      <c r="G231" s="8"/>
      <c r="H231" s="8"/>
      <c r="O231" s="29">
        <v>212</v>
      </c>
      <c r="P231" s="35">
        <f t="shared" si="48"/>
        <v>0.3460000000000002</v>
      </c>
      <c r="Q231" s="36">
        <f t="shared" si="39"/>
        <v>264.47795678224679</v>
      </c>
      <c r="R231" s="15" t="str">
        <f t="shared" si="40"/>
        <v>YES</v>
      </c>
      <c r="S231" s="32" t="str">
        <f t="shared" si="41"/>
        <v xml:space="preserve"> </v>
      </c>
      <c r="U231" s="29">
        <v>212</v>
      </c>
      <c r="V231" s="35">
        <f t="shared" si="49"/>
        <v>0.3460000000000002</v>
      </c>
      <c r="W231" s="36">
        <f t="shared" si="42"/>
        <v>287.8784500399675</v>
      </c>
      <c r="X231" s="15" t="str">
        <f t="shared" si="43"/>
        <v>YES</v>
      </c>
      <c r="Y231" s="32" t="str">
        <f t="shared" si="44"/>
        <v xml:space="preserve"> </v>
      </c>
      <c r="AA231" s="29">
        <v>212</v>
      </c>
      <c r="AB231" s="35">
        <f t="shared" si="50"/>
        <v>0.3460000000000002</v>
      </c>
      <c r="AC231" s="36">
        <f t="shared" si="45"/>
        <v>264.47795678224679</v>
      </c>
      <c r="AD231" s="15" t="str">
        <f t="shared" si="46"/>
        <v>YES</v>
      </c>
      <c r="AE231" s="32" t="str">
        <f t="shared" si="47"/>
        <v xml:space="preserve"> </v>
      </c>
    </row>
    <row r="232" spans="2:31" x14ac:dyDescent="0.3">
      <c r="B232" s="8"/>
      <c r="C232" s="8"/>
      <c r="D232" s="8"/>
      <c r="F232" s="8"/>
      <c r="G232" s="8"/>
      <c r="H232" s="8"/>
      <c r="O232" s="29">
        <v>213</v>
      </c>
      <c r="P232" s="35">
        <f t="shared" si="48"/>
        <v>0.3470000000000002</v>
      </c>
      <c r="Q232" s="36">
        <f t="shared" si="39"/>
        <v>263.67327389227432</v>
      </c>
      <c r="R232" s="15" t="str">
        <f t="shared" si="40"/>
        <v>YES</v>
      </c>
      <c r="S232" s="32" t="str">
        <f t="shared" si="41"/>
        <v xml:space="preserve"> </v>
      </c>
      <c r="U232" s="29">
        <v>213</v>
      </c>
      <c r="V232" s="35">
        <f t="shared" si="49"/>
        <v>0.3470000000000002</v>
      </c>
      <c r="W232" s="36">
        <f t="shared" si="42"/>
        <v>287.13866627712684</v>
      </c>
      <c r="X232" s="15" t="str">
        <f t="shared" si="43"/>
        <v>YES</v>
      </c>
      <c r="Y232" s="32" t="str">
        <f t="shared" si="44"/>
        <v xml:space="preserve"> </v>
      </c>
      <c r="AA232" s="29">
        <v>213</v>
      </c>
      <c r="AB232" s="35">
        <f t="shared" si="50"/>
        <v>0.3470000000000002</v>
      </c>
      <c r="AC232" s="36">
        <f t="shared" si="45"/>
        <v>263.67327389227432</v>
      </c>
      <c r="AD232" s="15" t="str">
        <f t="shared" si="46"/>
        <v>YES</v>
      </c>
      <c r="AE232" s="32" t="str">
        <f t="shared" si="47"/>
        <v xml:space="preserve"> </v>
      </c>
    </row>
    <row r="233" spans="2:31" x14ac:dyDescent="0.3">
      <c r="B233" s="8"/>
      <c r="C233" s="8"/>
      <c r="D233" s="8"/>
      <c r="F233" s="8"/>
      <c r="G233" s="8"/>
      <c r="H233" s="8"/>
      <c r="O233" s="29">
        <v>214</v>
      </c>
      <c r="P233" s="35">
        <f t="shared" si="48"/>
        <v>0.3480000000000002</v>
      </c>
      <c r="Q233" s="36">
        <f t="shared" si="39"/>
        <v>262.87308233275888</v>
      </c>
      <c r="R233" s="15" t="str">
        <f t="shared" si="40"/>
        <v>YES</v>
      </c>
      <c r="S233" s="32" t="str">
        <f t="shared" si="41"/>
        <v xml:space="preserve"> </v>
      </c>
      <c r="U233" s="29">
        <v>214</v>
      </c>
      <c r="V233" s="35">
        <f t="shared" si="49"/>
        <v>0.3480000000000002</v>
      </c>
      <c r="W233" s="36">
        <f t="shared" si="42"/>
        <v>286.40335037935273</v>
      </c>
      <c r="X233" s="15" t="str">
        <f t="shared" si="43"/>
        <v>YES</v>
      </c>
      <c r="Y233" s="32" t="str">
        <f t="shared" si="44"/>
        <v xml:space="preserve"> </v>
      </c>
      <c r="AA233" s="29">
        <v>214</v>
      </c>
      <c r="AB233" s="35">
        <f t="shared" si="50"/>
        <v>0.3480000000000002</v>
      </c>
      <c r="AC233" s="36">
        <f t="shared" si="45"/>
        <v>262.87308233275888</v>
      </c>
      <c r="AD233" s="15" t="str">
        <f t="shared" si="46"/>
        <v>YES</v>
      </c>
      <c r="AE233" s="32" t="str">
        <f t="shared" si="47"/>
        <v xml:space="preserve"> </v>
      </c>
    </row>
    <row r="234" spans="2:31" x14ac:dyDescent="0.3">
      <c r="B234" s="8"/>
      <c r="C234" s="8"/>
      <c r="D234" s="8"/>
      <c r="F234" s="8"/>
      <c r="G234" s="8"/>
      <c r="H234" s="8"/>
      <c r="O234" s="29">
        <v>215</v>
      </c>
      <c r="P234" s="35">
        <f t="shared" si="48"/>
        <v>0.3490000000000002</v>
      </c>
      <c r="Q234" s="36">
        <f t="shared" si="39"/>
        <v>262.07734340088871</v>
      </c>
      <c r="R234" s="15" t="str">
        <f t="shared" si="40"/>
        <v>YES</v>
      </c>
      <c r="S234" s="32" t="str">
        <f t="shared" si="41"/>
        <v xml:space="preserve"> </v>
      </c>
      <c r="U234" s="29">
        <v>215</v>
      </c>
      <c r="V234" s="35">
        <f t="shared" si="49"/>
        <v>0.3490000000000002</v>
      </c>
      <c r="W234" s="36">
        <f t="shared" si="42"/>
        <v>285.67246357895777</v>
      </c>
      <c r="X234" s="15" t="str">
        <f t="shared" si="43"/>
        <v>YES</v>
      </c>
      <c r="Y234" s="32" t="str">
        <f t="shared" si="44"/>
        <v xml:space="preserve"> </v>
      </c>
      <c r="AA234" s="29">
        <v>215</v>
      </c>
      <c r="AB234" s="35">
        <f t="shared" si="50"/>
        <v>0.3490000000000002</v>
      </c>
      <c r="AC234" s="36">
        <f t="shared" si="45"/>
        <v>262.07734340088871</v>
      </c>
      <c r="AD234" s="15" t="str">
        <f t="shared" si="46"/>
        <v>YES</v>
      </c>
      <c r="AE234" s="32" t="str">
        <f t="shared" si="47"/>
        <v xml:space="preserve"> </v>
      </c>
    </row>
    <row r="235" spans="2:31" x14ac:dyDescent="0.3">
      <c r="B235" s="8"/>
      <c r="C235" s="8"/>
      <c r="D235" s="8"/>
      <c r="F235" s="8"/>
      <c r="G235" s="8"/>
      <c r="H235" s="8"/>
      <c r="O235" s="29">
        <v>216</v>
      </c>
      <c r="P235" s="35">
        <f t="shared" si="48"/>
        <v>0.3500000000000002</v>
      </c>
      <c r="Q235" s="36">
        <f t="shared" si="39"/>
        <v>261.28601883588544</v>
      </c>
      <c r="R235" s="15" t="str">
        <f t="shared" si="40"/>
        <v>YES</v>
      </c>
      <c r="S235" s="32" t="str">
        <f t="shared" si="41"/>
        <v xml:space="preserve"> </v>
      </c>
      <c r="U235" s="29">
        <v>216</v>
      </c>
      <c r="V235" s="35">
        <f t="shared" si="49"/>
        <v>0.3500000000000002</v>
      </c>
      <c r="W235" s="36">
        <f t="shared" si="42"/>
        <v>284.94596755031159</v>
      </c>
      <c r="X235" s="15" t="str">
        <f t="shared" si="43"/>
        <v>YES</v>
      </c>
      <c r="Y235" s="32" t="str">
        <f t="shared" si="44"/>
        <v xml:space="preserve"> </v>
      </c>
      <c r="AA235" s="29">
        <v>216</v>
      </c>
      <c r="AB235" s="35">
        <f t="shared" si="50"/>
        <v>0.3500000000000002</v>
      </c>
      <c r="AC235" s="36">
        <f t="shared" si="45"/>
        <v>261.28601883588544</v>
      </c>
      <c r="AD235" s="15" t="str">
        <f t="shared" si="46"/>
        <v>YES</v>
      </c>
      <c r="AE235" s="32" t="str">
        <f t="shared" si="47"/>
        <v xml:space="preserve"> </v>
      </c>
    </row>
    <row r="236" spans="2:31" x14ac:dyDescent="0.3">
      <c r="B236" s="8"/>
      <c r="C236" s="8"/>
      <c r="D236" s="8"/>
      <c r="F236" s="8"/>
      <c r="G236" s="8"/>
      <c r="H236" s="8"/>
      <c r="O236" s="29">
        <v>217</v>
      </c>
      <c r="P236" s="35">
        <f t="shared" si="48"/>
        <v>0.3510000000000002</v>
      </c>
      <c r="Q236" s="36">
        <f t="shared" si="39"/>
        <v>260.49907081270828</v>
      </c>
      <c r="R236" s="15" t="str">
        <f t="shared" si="40"/>
        <v>YES</v>
      </c>
      <c r="S236" s="32" t="str">
        <f t="shared" si="41"/>
        <v xml:space="preserve"> </v>
      </c>
      <c r="U236" s="29">
        <v>217</v>
      </c>
      <c r="V236" s="35">
        <f t="shared" si="49"/>
        <v>0.3510000000000002</v>
      </c>
      <c r="W236" s="36">
        <f t="shared" si="42"/>
        <v>284.22382440354477</v>
      </c>
      <c r="X236" s="15" t="str">
        <f t="shared" si="43"/>
        <v>YES</v>
      </c>
      <c r="Y236" s="32" t="str">
        <f t="shared" si="44"/>
        <v xml:space="preserve"> </v>
      </c>
      <c r="AA236" s="29">
        <v>217</v>
      </c>
      <c r="AB236" s="35">
        <f t="shared" si="50"/>
        <v>0.3510000000000002</v>
      </c>
      <c r="AC236" s="36">
        <f t="shared" si="45"/>
        <v>260.49907081270828</v>
      </c>
      <c r="AD236" s="15" t="str">
        <f t="shared" si="46"/>
        <v>YES</v>
      </c>
      <c r="AE236" s="32" t="str">
        <f t="shared" si="47"/>
        <v xml:space="preserve"> </v>
      </c>
    </row>
    <row r="237" spans="2:31" x14ac:dyDescent="0.3">
      <c r="B237" s="8"/>
      <c r="C237" s="8"/>
      <c r="D237" s="8"/>
      <c r="F237" s="8"/>
      <c r="G237" s="8"/>
      <c r="H237" s="8"/>
      <c r="O237" s="29">
        <v>218</v>
      </c>
      <c r="P237" s="35">
        <f t="shared" si="48"/>
        <v>0.3520000000000002</v>
      </c>
      <c r="Q237" s="36">
        <f t="shared" si="39"/>
        <v>259.71646193586378</v>
      </c>
      <c r="R237" s="15" t="str">
        <f t="shared" si="40"/>
        <v>YES</v>
      </c>
      <c r="S237" s="32" t="str">
        <f t="shared" si="41"/>
        <v xml:space="preserve"> </v>
      </c>
      <c r="U237" s="29">
        <v>218</v>
      </c>
      <c r="V237" s="35">
        <f t="shared" si="49"/>
        <v>0.3520000000000002</v>
      </c>
      <c r="W237" s="36">
        <f t="shared" si="42"/>
        <v>283.50599667835894</v>
      </c>
      <c r="X237" s="15" t="str">
        <f t="shared" si="43"/>
        <v>YES</v>
      </c>
      <c r="Y237" s="32" t="str">
        <f t="shared" si="44"/>
        <v xml:space="preserve"> </v>
      </c>
      <c r="AA237" s="29">
        <v>218</v>
      </c>
      <c r="AB237" s="35">
        <f t="shared" si="50"/>
        <v>0.3520000000000002</v>
      </c>
      <c r="AC237" s="36">
        <f t="shared" si="45"/>
        <v>259.71646193586378</v>
      </c>
      <c r="AD237" s="15" t="str">
        <f t="shared" si="46"/>
        <v>YES</v>
      </c>
      <c r="AE237" s="32" t="str">
        <f t="shared" si="47"/>
        <v xml:space="preserve"> </v>
      </c>
    </row>
    <row r="238" spans="2:31" x14ac:dyDescent="0.3">
      <c r="B238" s="8"/>
      <c r="C238" s="8"/>
      <c r="D238" s="8"/>
      <c r="F238" s="8"/>
      <c r="G238" s="8"/>
      <c r="H238" s="8"/>
      <c r="O238" s="29">
        <v>219</v>
      </c>
      <c r="P238" s="35">
        <f t="shared" si="48"/>
        <v>0.3530000000000002</v>
      </c>
      <c r="Q238" s="36">
        <f t="shared" si="39"/>
        <v>258.93815523332154</v>
      </c>
      <c r="R238" s="15" t="str">
        <f t="shared" si="40"/>
        <v>YES</v>
      </c>
      <c r="S238" s="32" t="str">
        <f t="shared" si="41"/>
        <v xml:space="preserve"> </v>
      </c>
      <c r="U238" s="29">
        <v>219</v>
      </c>
      <c r="V238" s="35">
        <f t="shared" si="49"/>
        <v>0.3530000000000002</v>
      </c>
      <c r="W238" s="36">
        <f t="shared" si="42"/>
        <v>282.79244733794263</v>
      </c>
      <c r="X238" s="15" t="str">
        <f t="shared" si="43"/>
        <v>YES</v>
      </c>
      <c r="Y238" s="32" t="str">
        <f t="shared" si="44"/>
        <v xml:space="preserve"> </v>
      </c>
      <c r="AA238" s="29">
        <v>219</v>
      </c>
      <c r="AB238" s="35">
        <f t="shared" si="50"/>
        <v>0.3530000000000002</v>
      </c>
      <c r="AC238" s="36">
        <f t="shared" si="45"/>
        <v>258.93815523332154</v>
      </c>
      <c r="AD238" s="15" t="str">
        <f t="shared" si="46"/>
        <v>YES</v>
      </c>
      <c r="AE238" s="32" t="str">
        <f t="shared" si="47"/>
        <v xml:space="preserve"> </v>
      </c>
    </row>
    <row r="239" spans="2:31" x14ac:dyDescent="0.3">
      <c r="B239" s="8"/>
      <c r="C239" s="8"/>
      <c r="D239" s="8"/>
      <c r="F239" s="8"/>
      <c r="G239" s="8"/>
      <c r="H239" s="8"/>
      <c r="O239" s="29">
        <v>220</v>
      </c>
      <c r="P239" s="35">
        <f t="shared" si="48"/>
        <v>0.3540000000000002</v>
      </c>
      <c r="Q239" s="36">
        <f t="shared" si="39"/>
        <v>258.16411415053329</v>
      </c>
      <c r="R239" s="15" t="str">
        <f t="shared" si="40"/>
        <v>YES</v>
      </c>
      <c r="S239" s="32" t="str">
        <f t="shared" si="41"/>
        <v xml:space="preserve"> </v>
      </c>
      <c r="U239" s="29">
        <v>220</v>
      </c>
      <c r="V239" s="35">
        <f t="shared" si="49"/>
        <v>0.3540000000000002</v>
      </c>
      <c r="W239" s="36">
        <f t="shared" si="42"/>
        <v>282.08313976299024</v>
      </c>
      <c r="X239" s="15" t="str">
        <f t="shared" si="43"/>
        <v>YES</v>
      </c>
      <c r="Y239" s="32" t="str">
        <f t="shared" si="44"/>
        <v xml:space="preserve"> </v>
      </c>
      <c r="AA239" s="29">
        <v>220</v>
      </c>
      <c r="AB239" s="35">
        <f t="shared" si="50"/>
        <v>0.3540000000000002</v>
      </c>
      <c r="AC239" s="36">
        <f t="shared" si="45"/>
        <v>258.16411415053329</v>
      </c>
      <c r="AD239" s="15" t="str">
        <f t="shared" si="46"/>
        <v>YES</v>
      </c>
      <c r="AE239" s="32" t="str">
        <f t="shared" si="47"/>
        <v xml:space="preserve"> </v>
      </c>
    </row>
    <row r="240" spans="2:31" x14ac:dyDescent="0.3">
      <c r="B240" s="8"/>
      <c r="C240" s="8"/>
      <c r="D240" s="8"/>
      <c r="F240" s="8"/>
      <c r="G240" s="8"/>
      <c r="H240" s="8"/>
      <c r="O240" s="29">
        <v>221</v>
      </c>
      <c r="P240" s="35">
        <f t="shared" si="48"/>
        <v>0.3550000000000002</v>
      </c>
      <c r="Q240" s="36">
        <f t="shared" si="39"/>
        <v>257.39430254455254</v>
      </c>
      <c r="R240" s="15" t="str">
        <f t="shared" si="40"/>
        <v>YES</v>
      </c>
      <c r="S240" s="32" t="str">
        <f t="shared" si="41"/>
        <v xml:space="preserve"> </v>
      </c>
      <c r="U240" s="29">
        <v>221</v>
      </c>
      <c r="V240" s="35">
        <f t="shared" si="49"/>
        <v>0.3550000000000002</v>
      </c>
      <c r="W240" s="36">
        <f t="shared" si="42"/>
        <v>281.3780377458217</v>
      </c>
      <c r="X240" s="15" t="str">
        <f t="shared" si="43"/>
        <v>YES</v>
      </c>
      <c r="Y240" s="32" t="str">
        <f t="shared" si="44"/>
        <v xml:space="preserve"> </v>
      </c>
      <c r="AA240" s="29">
        <v>221</v>
      </c>
      <c r="AB240" s="35">
        <f t="shared" si="50"/>
        <v>0.3550000000000002</v>
      </c>
      <c r="AC240" s="36">
        <f t="shared" si="45"/>
        <v>257.39430254455254</v>
      </c>
      <c r="AD240" s="15" t="str">
        <f t="shared" si="46"/>
        <v>YES</v>
      </c>
      <c r="AE240" s="32" t="str">
        <f t="shared" si="47"/>
        <v xml:space="preserve"> </v>
      </c>
    </row>
    <row r="241" spans="2:31" x14ac:dyDescent="0.3">
      <c r="B241" s="8"/>
      <c r="C241" s="8"/>
      <c r="D241" s="8"/>
      <c r="F241" s="8"/>
      <c r="G241" s="8"/>
      <c r="H241" s="8"/>
      <c r="O241" s="29">
        <v>222</v>
      </c>
      <c r="P241" s="35">
        <f t="shared" si="48"/>
        <v>0.35600000000000021</v>
      </c>
      <c r="Q241" s="36">
        <f t="shared" si="39"/>
        <v>256.62868467825359</v>
      </c>
      <c r="R241" s="15" t="str">
        <f t="shared" si="40"/>
        <v>YES</v>
      </c>
      <c r="S241" s="32" t="str">
        <f t="shared" si="41"/>
        <v xml:space="preserve"> </v>
      </c>
      <c r="U241" s="29">
        <v>222</v>
      </c>
      <c r="V241" s="35">
        <f t="shared" si="49"/>
        <v>0.35600000000000021</v>
      </c>
      <c r="W241" s="36">
        <f t="shared" si="42"/>
        <v>280.67710548460173</v>
      </c>
      <c r="X241" s="15" t="str">
        <f t="shared" si="43"/>
        <v>YES</v>
      </c>
      <c r="Y241" s="32" t="str">
        <f t="shared" si="44"/>
        <v xml:space="preserve"> </v>
      </c>
      <c r="AA241" s="29">
        <v>222</v>
      </c>
      <c r="AB241" s="35">
        <f t="shared" si="50"/>
        <v>0.35600000000000021</v>
      </c>
      <c r="AC241" s="36">
        <f t="shared" si="45"/>
        <v>256.62868467825359</v>
      </c>
      <c r="AD241" s="15" t="str">
        <f t="shared" si="46"/>
        <v>YES</v>
      </c>
      <c r="AE241" s="32" t="str">
        <f t="shared" si="47"/>
        <v xml:space="preserve"> </v>
      </c>
    </row>
    <row r="242" spans="2:31" x14ac:dyDescent="0.3">
      <c r="B242" s="8"/>
      <c r="C242" s="8"/>
      <c r="D242" s="8"/>
      <c r="F242" s="8"/>
      <c r="G242" s="8"/>
      <c r="H242" s="8"/>
      <c r="O242" s="29">
        <v>223</v>
      </c>
      <c r="P242" s="35">
        <f t="shared" si="48"/>
        <v>0.35700000000000021</v>
      </c>
      <c r="Q242" s="36">
        <f t="shared" si="39"/>
        <v>255.86722521464768</v>
      </c>
      <c r="R242" s="15" t="str">
        <f t="shared" si="40"/>
        <v>YES</v>
      </c>
      <c r="S242" s="32" t="str">
        <f t="shared" si="41"/>
        <v xml:space="preserve"> </v>
      </c>
      <c r="U242" s="29">
        <v>223</v>
      </c>
      <c r="V242" s="35">
        <f t="shared" si="49"/>
        <v>0.35700000000000021</v>
      </c>
      <c r="W242" s="36">
        <f t="shared" si="42"/>
        <v>279.98030757765599</v>
      </c>
      <c r="X242" s="15" t="str">
        <f t="shared" si="43"/>
        <v>YES</v>
      </c>
      <c r="Y242" s="32" t="str">
        <f t="shared" si="44"/>
        <v xml:space="preserve"> </v>
      </c>
      <c r="AA242" s="29">
        <v>223</v>
      </c>
      <c r="AB242" s="35">
        <f t="shared" si="50"/>
        <v>0.35700000000000021</v>
      </c>
      <c r="AC242" s="36">
        <f t="shared" si="45"/>
        <v>255.86722521464768</v>
      </c>
      <c r="AD242" s="15" t="str">
        <f t="shared" si="46"/>
        <v>YES</v>
      </c>
      <c r="AE242" s="32" t="str">
        <f t="shared" si="47"/>
        <v xml:space="preserve"> </v>
      </c>
    </row>
    <row r="243" spans="2:31" x14ac:dyDescent="0.3">
      <c r="B243" s="8"/>
      <c r="C243" s="8"/>
      <c r="D243" s="8"/>
      <c r="F243" s="8"/>
      <c r="G243" s="8"/>
      <c r="H243" s="8"/>
      <c r="O243" s="29">
        <v>224</v>
      </c>
      <c r="P243" s="35">
        <f t="shared" si="48"/>
        <v>0.35800000000000021</v>
      </c>
      <c r="Q243" s="36">
        <f t="shared" si="39"/>
        <v>255.10988921129447</v>
      </c>
      <c r="R243" s="15" t="str">
        <f t="shared" si="40"/>
        <v>YES</v>
      </c>
      <c r="S243" s="32" t="str">
        <f t="shared" si="41"/>
        <v xml:space="preserve"> </v>
      </c>
      <c r="U243" s="29">
        <v>224</v>
      </c>
      <c r="V243" s="35">
        <f t="shared" si="49"/>
        <v>0.35800000000000021</v>
      </c>
      <c r="W243" s="36">
        <f t="shared" si="42"/>
        <v>279.28760901788263</v>
      </c>
      <c r="X243" s="15" t="str">
        <f t="shared" si="43"/>
        <v>YES</v>
      </c>
      <c r="Y243" s="32" t="str">
        <f t="shared" si="44"/>
        <v xml:space="preserve"> </v>
      </c>
      <c r="AA243" s="29">
        <v>224</v>
      </c>
      <c r="AB243" s="35">
        <f t="shared" si="50"/>
        <v>0.35800000000000021</v>
      </c>
      <c r="AC243" s="36">
        <f t="shared" si="45"/>
        <v>255.10988921129447</v>
      </c>
      <c r="AD243" s="15" t="str">
        <f t="shared" si="46"/>
        <v>YES</v>
      </c>
      <c r="AE243" s="32" t="str">
        <f t="shared" si="47"/>
        <v xml:space="preserve"> </v>
      </c>
    </row>
    <row r="244" spans="2:31" x14ac:dyDescent="0.3">
      <c r="B244" s="8"/>
      <c r="C244" s="8"/>
      <c r="D244" s="8"/>
      <c r="F244" s="8"/>
      <c r="G244" s="8"/>
      <c r="H244" s="8"/>
      <c r="O244" s="29">
        <v>225</v>
      </c>
      <c r="P244" s="35">
        <f t="shared" si="48"/>
        <v>0.35900000000000021</v>
      </c>
      <c r="Q244" s="36">
        <f t="shared" si="39"/>
        <v>254.35664211480668</v>
      </c>
      <c r="R244" s="15" t="str">
        <f t="shared" si="40"/>
        <v>YES</v>
      </c>
      <c r="S244" s="32" t="str">
        <f t="shared" si="41"/>
        <v xml:space="preserve"> </v>
      </c>
      <c r="U244" s="29">
        <v>225</v>
      </c>
      <c r="V244" s="35">
        <f t="shared" si="49"/>
        <v>0.35900000000000021</v>
      </c>
      <c r="W244" s="36">
        <f t="shared" si="42"/>
        <v>278.59897518725688</v>
      </c>
      <c r="X244" s="15" t="str">
        <f t="shared" si="43"/>
        <v>YES</v>
      </c>
      <c r="Y244" s="32" t="str">
        <f t="shared" si="44"/>
        <v xml:space="preserve"> </v>
      </c>
      <c r="AA244" s="29">
        <v>225</v>
      </c>
      <c r="AB244" s="35">
        <f t="shared" si="50"/>
        <v>0.35900000000000021</v>
      </c>
      <c r="AC244" s="36">
        <f t="shared" si="45"/>
        <v>254.35664211480668</v>
      </c>
      <c r="AD244" s="15" t="str">
        <f t="shared" si="46"/>
        <v>YES</v>
      </c>
      <c r="AE244" s="32" t="str">
        <f t="shared" si="47"/>
        <v xml:space="preserve"> </v>
      </c>
    </row>
    <row r="245" spans="2:31" x14ac:dyDescent="0.3">
      <c r="B245" s="8"/>
      <c r="C245" s="8"/>
      <c r="D245" s="8"/>
      <c r="F245" s="8"/>
      <c r="G245" s="8"/>
      <c r="H245" s="8"/>
      <c r="O245" s="29">
        <v>226</v>
      </c>
      <c r="P245" s="35">
        <f t="shared" si="48"/>
        <v>0.36000000000000021</v>
      </c>
      <c r="Q245" s="36">
        <f t="shared" si="39"/>
        <v>253.60744975544674</v>
      </c>
      <c r="R245" s="15" t="str">
        <f t="shared" si="40"/>
        <v>YES</v>
      </c>
      <c r="S245" s="32" t="str">
        <f t="shared" si="41"/>
        <v xml:space="preserve"> </v>
      </c>
      <c r="U245" s="29">
        <v>226</v>
      </c>
      <c r="V245" s="35">
        <f t="shared" si="49"/>
        <v>0.36000000000000021</v>
      </c>
      <c r="W245" s="36">
        <f t="shared" si="42"/>
        <v>277.91437185142797</v>
      </c>
      <c r="X245" s="15" t="str">
        <f t="shared" si="43"/>
        <v>YES</v>
      </c>
      <c r="Y245" s="32" t="str">
        <f t="shared" si="44"/>
        <v xml:space="preserve"> </v>
      </c>
      <c r="AA245" s="29">
        <v>226</v>
      </c>
      <c r="AB245" s="35">
        <f t="shared" si="50"/>
        <v>0.36000000000000021</v>
      </c>
      <c r="AC245" s="36">
        <f t="shared" si="45"/>
        <v>253.60744975544674</v>
      </c>
      <c r="AD245" s="15" t="str">
        <f t="shared" si="46"/>
        <v>YES</v>
      </c>
      <c r="AE245" s="32" t="str">
        <f t="shared" si="47"/>
        <v xml:space="preserve"> </v>
      </c>
    </row>
    <row r="246" spans="2:31" x14ac:dyDescent="0.3">
      <c r="B246" s="8"/>
      <c r="C246" s="8"/>
      <c r="D246" s="8"/>
      <c r="F246" s="8"/>
      <c r="G246" s="8"/>
      <c r="H246" s="8"/>
      <c r="O246" s="29">
        <v>227</v>
      </c>
      <c r="P246" s="35">
        <f t="shared" si="48"/>
        <v>0.36100000000000021</v>
      </c>
      <c r="Q246" s="36">
        <f t="shared" si="39"/>
        <v>252.86227834181258</v>
      </c>
      <c r="R246" s="15" t="str">
        <f t="shared" si="40"/>
        <v>YES</v>
      </c>
      <c r="S246" s="32" t="str">
        <f t="shared" si="41"/>
        <v xml:space="preserve"> </v>
      </c>
      <c r="U246" s="29">
        <v>227</v>
      </c>
      <c r="V246" s="35">
        <f t="shared" si="49"/>
        <v>0.36100000000000021</v>
      </c>
      <c r="W246" s="36">
        <f t="shared" si="42"/>
        <v>277.23376515440475</v>
      </c>
      <c r="X246" s="15" t="str">
        <f t="shared" si="43"/>
        <v>YES</v>
      </c>
      <c r="Y246" s="32" t="str">
        <f t="shared" si="44"/>
        <v xml:space="preserve"> </v>
      </c>
      <c r="AA246" s="29">
        <v>227</v>
      </c>
      <c r="AB246" s="35">
        <f t="shared" si="50"/>
        <v>0.36100000000000021</v>
      </c>
      <c r="AC246" s="36">
        <f t="shared" si="45"/>
        <v>252.86227834181258</v>
      </c>
      <c r="AD246" s="15" t="str">
        <f t="shared" si="46"/>
        <v>YES</v>
      </c>
      <c r="AE246" s="32" t="str">
        <f t="shared" si="47"/>
        <v xml:space="preserve"> </v>
      </c>
    </row>
    <row r="247" spans="2:31" x14ac:dyDescent="0.3">
      <c r="B247" s="8"/>
      <c r="C247" s="8"/>
      <c r="D247" s="8"/>
      <c r="F247" s="8"/>
      <c r="G247" s="8"/>
      <c r="H247" s="8"/>
      <c r="O247" s="29">
        <v>228</v>
      </c>
      <c r="P247" s="35">
        <f t="shared" si="48"/>
        <v>0.36200000000000021</v>
      </c>
      <c r="Q247" s="36">
        <f t="shared" si="39"/>
        <v>252.12109445561234</v>
      </c>
      <c r="R247" s="15" t="str">
        <f t="shared" si="40"/>
        <v>YES</v>
      </c>
      <c r="S247" s="32" t="str">
        <f t="shared" si="41"/>
        <v xml:space="preserve"> </v>
      </c>
      <c r="U247" s="29">
        <v>228</v>
      </c>
      <c r="V247" s="35">
        <f t="shared" si="49"/>
        <v>0.36200000000000021</v>
      </c>
      <c r="W247" s="36">
        <f t="shared" si="42"/>
        <v>276.55712161333065</v>
      </c>
      <c r="X247" s="15" t="str">
        <f t="shared" si="43"/>
        <v>YES</v>
      </c>
      <c r="Y247" s="32" t="str">
        <f t="shared" si="44"/>
        <v xml:space="preserve"> </v>
      </c>
      <c r="AA247" s="29">
        <v>228</v>
      </c>
      <c r="AB247" s="35">
        <f t="shared" si="50"/>
        <v>0.36200000000000021</v>
      </c>
      <c r="AC247" s="36">
        <f t="shared" si="45"/>
        <v>252.12109445561234</v>
      </c>
      <c r="AD247" s="15" t="str">
        <f t="shared" si="46"/>
        <v>YES</v>
      </c>
      <c r="AE247" s="32" t="str">
        <f t="shared" si="47"/>
        <v xml:space="preserve"> </v>
      </c>
    </row>
    <row r="248" spans="2:31" x14ac:dyDescent="0.3">
      <c r="B248" s="8"/>
      <c r="C248" s="8"/>
      <c r="D248" s="8"/>
      <c r="F248" s="8"/>
      <c r="G248" s="8"/>
      <c r="H248" s="8"/>
      <c r="O248" s="29">
        <v>229</v>
      </c>
      <c r="P248" s="35">
        <f t="shared" si="48"/>
        <v>0.36300000000000021</v>
      </c>
      <c r="Q248" s="36">
        <f t="shared" si="39"/>
        <v>251.38386504652479</v>
      </c>
      <c r="R248" s="15" t="str">
        <f t="shared" si="40"/>
        <v>YES</v>
      </c>
      <c r="S248" s="32" t="str">
        <f t="shared" si="41"/>
        <v xml:space="preserve"> </v>
      </c>
      <c r="U248" s="29">
        <v>229</v>
      </c>
      <c r="V248" s="35">
        <f t="shared" si="49"/>
        <v>0.36300000000000021</v>
      </c>
      <c r="W248" s="36">
        <f t="shared" si="42"/>
        <v>275.88440811334414</v>
      </c>
      <c r="X248" s="15" t="str">
        <f t="shared" si="43"/>
        <v>YES</v>
      </c>
      <c r="Y248" s="32" t="str">
        <f t="shared" si="44"/>
        <v xml:space="preserve"> </v>
      </c>
      <c r="AA248" s="29">
        <v>229</v>
      </c>
      <c r="AB248" s="35">
        <f t="shared" si="50"/>
        <v>0.36300000000000021</v>
      </c>
      <c r="AC248" s="36">
        <f t="shared" si="45"/>
        <v>251.38386504652479</v>
      </c>
      <c r="AD248" s="15" t="str">
        <f t="shared" si="46"/>
        <v>YES</v>
      </c>
      <c r="AE248" s="32" t="str">
        <f t="shared" si="47"/>
        <v xml:space="preserve"> </v>
      </c>
    </row>
    <row r="249" spans="2:31" x14ac:dyDescent="0.3">
      <c r="B249" s="8"/>
      <c r="C249" s="8"/>
      <c r="D249" s="8"/>
      <c r="F249" s="8"/>
      <c r="G249" s="8"/>
      <c r="H249" s="8"/>
      <c r="O249" s="29">
        <v>230</v>
      </c>
      <c r="P249" s="35">
        <f t="shared" si="48"/>
        <v>0.36400000000000021</v>
      </c>
      <c r="Q249" s="36">
        <f t="shared" si="39"/>
        <v>250.65055742714455</v>
      </c>
      <c r="R249" s="15" t="str">
        <f t="shared" si="40"/>
        <v>YES</v>
      </c>
      <c r="S249" s="32" t="str">
        <f t="shared" si="41"/>
        <v xml:space="preserve"> </v>
      </c>
      <c r="U249" s="29">
        <v>230</v>
      </c>
      <c r="V249" s="35">
        <f t="shared" si="49"/>
        <v>0.36400000000000021</v>
      </c>
      <c r="W249" s="36">
        <f t="shared" si="42"/>
        <v>275.2155919025239</v>
      </c>
      <c r="X249" s="15" t="str">
        <f t="shared" si="43"/>
        <v>YES</v>
      </c>
      <c r="Y249" s="32" t="str">
        <f t="shared" si="44"/>
        <v xml:space="preserve"> </v>
      </c>
      <c r="AA249" s="29">
        <v>230</v>
      </c>
      <c r="AB249" s="35">
        <f t="shared" si="50"/>
        <v>0.36400000000000021</v>
      </c>
      <c r="AC249" s="36">
        <f t="shared" si="45"/>
        <v>250.65055742714455</v>
      </c>
      <c r="AD249" s="15" t="str">
        <f t="shared" si="46"/>
        <v>YES</v>
      </c>
      <c r="AE249" s="32" t="str">
        <f t="shared" si="47"/>
        <v xml:space="preserve"> </v>
      </c>
    </row>
    <row r="250" spans="2:31" x14ac:dyDescent="0.3">
      <c r="B250" s="8"/>
      <c r="C250" s="8"/>
      <c r="D250" s="8"/>
      <c r="F250" s="8"/>
      <c r="G250" s="8"/>
      <c r="H250" s="8"/>
      <c r="O250" s="29">
        <v>231</v>
      </c>
      <c r="P250" s="35">
        <f t="shared" si="48"/>
        <v>0.36500000000000021</v>
      </c>
      <c r="Q250" s="36">
        <f t="shared" si="39"/>
        <v>249.92113926801096</v>
      </c>
      <c r="R250" s="15" t="str">
        <f t="shared" si="40"/>
        <v>YES</v>
      </c>
      <c r="S250" s="32" t="str">
        <f t="shared" si="41"/>
        <v xml:space="preserve"> </v>
      </c>
      <c r="U250" s="29">
        <v>231</v>
      </c>
      <c r="V250" s="35">
        <f t="shared" si="49"/>
        <v>0.36500000000000021</v>
      </c>
      <c r="W250" s="36">
        <f t="shared" si="42"/>
        <v>274.55064058691784</v>
      </c>
      <c r="X250" s="15" t="str">
        <f t="shared" si="43"/>
        <v>YES</v>
      </c>
      <c r="Y250" s="32" t="str">
        <f t="shared" si="44"/>
        <v xml:space="preserve"> </v>
      </c>
      <c r="AA250" s="29">
        <v>231</v>
      </c>
      <c r="AB250" s="35">
        <f t="shared" si="50"/>
        <v>0.36500000000000021</v>
      </c>
      <c r="AC250" s="36">
        <f t="shared" si="45"/>
        <v>249.92113926801096</v>
      </c>
      <c r="AD250" s="15" t="str">
        <f t="shared" si="46"/>
        <v>YES</v>
      </c>
      <c r="AE250" s="32" t="str">
        <f t="shared" si="47"/>
        <v xml:space="preserve"> </v>
      </c>
    </row>
    <row r="251" spans="2:31" x14ac:dyDescent="0.3">
      <c r="B251" s="8"/>
      <c r="C251" s="8"/>
      <c r="D251" s="8"/>
      <c r="F251" s="8"/>
      <c r="G251" s="8"/>
      <c r="H251" s="8"/>
      <c r="O251" s="29">
        <v>232</v>
      </c>
      <c r="P251" s="35">
        <f t="shared" si="48"/>
        <v>0.36600000000000021</v>
      </c>
      <c r="Q251" s="36">
        <f t="shared" si="39"/>
        <v>249.1955785927176</v>
      </c>
      <c r="R251" s="15" t="str">
        <f t="shared" si="40"/>
        <v>YES</v>
      </c>
      <c r="S251" s="32" t="str">
        <f t="shared" si="41"/>
        <v xml:space="preserve"> </v>
      </c>
      <c r="U251" s="29">
        <v>232</v>
      </c>
      <c r="V251" s="35">
        <f t="shared" si="49"/>
        <v>0.36600000000000021</v>
      </c>
      <c r="W251" s="36">
        <f t="shared" si="42"/>
        <v>273.88952212565277</v>
      </c>
      <c r="X251" s="15" t="str">
        <f t="shared" si="43"/>
        <v>YES</v>
      </c>
      <c r="Y251" s="32" t="str">
        <f t="shared" si="44"/>
        <v xml:space="preserve"> </v>
      </c>
      <c r="AA251" s="29">
        <v>232</v>
      </c>
      <c r="AB251" s="35">
        <f t="shared" si="50"/>
        <v>0.36600000000000021</v>
      </c>
      <c r="AC251" s="36">
        <f t="shared" si="45"/>
        <v>249.1955785927176</v>
      </c>
      <c r="AD251" s="15" t="str">
        <f t="shared" si="46"/>
        <v>YES</v>
      </c>
      <c r="AE251" s="32" t="str">
        <f t="shared" si="47"/>
        <v xml:space="preserve"> </v>
      </c>
    </row>
    <row r="252" spans="2:31" x14ac:dyDescent="0.3">
      <c r="B252" s="8"/>
      <c r="C252" s="8"/>
      <c r="D252" s="8"/>
      <c r="F252" s="8"/>
      <c r="G252" s="8"/>
      <c r="H252" s="8"/>
      <c r="O252" s="29">
        <v>233</v>
      </c>
      <c r="P252" s="35">
        <f t="shared" si="48"/>
        <v>0.36700000000000021</v>
      </c>
      <c r="Q252" s="36">
        <f t="shared" si="39"/>
        <v>248.4738437731024</v>
      </c>
      <c r="R252" s="15" t="str">
        <f t="shared" si="40"/>
        <v>YES</v>
      </c>
      <c r="S252" s="32" t="str">
        <f t="shared" si="41"/>
        <v xml:space="preserve"> </v>
      </c>
      <c r="U252" s="29">
        <v>233</v>
      </c>
      <c r="V252" s="35">
        <f t="shared" si="49"/>
        <v>0.36700000000000021</v>
      </c>
      <c r="W252" s="36">
        <f t="shared" si="42"/>
        <v>273.23220482612442</v>
      </c>
      <c r="X252" s="15" t="str">
        <f t="shared" si="43"/>
        <v>YES</v>
      </c>
      <c r="Y252" s="32" t="str">
        <f t="shared" si="44"/>
        <v xml:space="preserve"> </v>
      </c>
      <c r="AA252" s="29">
        <v>233</v>
      </c>
      <c r="AB252" s="35">
        <f t="shared" si="50"/>
        <v>0.36700000000000021</v>
      </c>
      <c r="AC252" s="36">
        <f t="shared" si="45"/>
        <v>248.4738437731024</v>
      </c>
      <c r="AD252" s="15" t="str">
        <f t="shared" si="46"/>
        <v>YES</v>
      </c>
      <c r="AE252" s="32" t="str">
        <f t="shared" si="47"/>
        <v xml:space="preserve"> </v>
      </c>
    </row>
    <row r="253" spans="2:31" x14ac:dyDescent="0.3">
      <c r="B253" s="8"/>
      <c r="C253" s="8"/>
      <c r="D253" s="8"/>
      <c r="F253" s="8"/>
      <c r="G253" s="8"/>
      <c r="H253" s="8"/>
      <c r="O253" s="29">
        <v>234</v>
      </c>
      <c r="P253" s="35">
        <f t="shared" si="48"/>
        <v>0.36800000000000022</v>
      </c>
      <c r="Q253" s="36">
        <f t="shared" si="39"/>
        <v>247.75590352451604</v>
      </c>
      <c r="R253" s="15" t="str">
        <f t="shared" si="40"/>
        <v>YES</v>
      </c>
      <c r="S253" s="32" t="str">
        <f t="shared" si="41"/>
        <v xml:space="preserve"> </v>
      </c>
      <c r="U253" s="29">
        <v>234</v>
      </c>
      <c r="V253" s="35">
        <f t="shared" si="49"/>
        <v>0.36800000000000022</v>
      </c>
      <c r="W253" s="36">
        <f t="shared" si="42"/>
        <v>272.57865733926593</v>
      </c>
      <c r="X253" s="15" t="str">
        <f t="shared" si="43"/>
        <v>YES</v>
      </c>
      <c r="Y253" s="32" t="str">
        <f t="shared" si="44"/>
        <v xml:space="preserve"> </v>
      </c>
      <c r="AA253" s="29">
        <v>234</v>
      </c>
      <c r="AB253" s="35">
        <f t="shared" si="50"/>
        <v>0.36800000000000022</v>
      </c>
      <c r="AC253" s="36">
        <f t="shared" si="45"/>
        <v>247.75590352451604</v>
      </c>
      <c r="AD253" s="15" t="str">
        <f t="shared" si="46"/>
        <v>YES</v>
      </c>
      <c r="AE253" s="32" t="str">
        <f t="shared" si="47"/>
        <v xml:space="preserve"> </v>
      </c>
    </row>
    <row r="254" spans="2:31" x14ac:dyDescent="0.3">
      <c r="B254" s="8"/>
      <c r="C254" s="8"/>
      <c r="D254" s="8"/>
      <c r="F254" s="8"/>
      <c r="G254" s="8"/>
      <c r="H254" s="8"/>
      <c r="O254" s="29">
        <v>235</v>
      </c>
      <c r="P254" s="35">
        <f t="shared" si="48"/>
        <v>0.36900000000000022</v>
      </c>
      <c r="Q254" s="36">
        <f t="shared" si="39"/>
        <v>247.0417269011669</v>
      </c>
      <c r="R254" s="15" t="str">
        <f t="shared" si="40"/>
        <v>YES</v>
      </c>
      <c r="S254" s="32" t="str">
        <f t="shared" si="41"/>
        <v xml:space="preserve"> </v>
      </c>
      <c r="U254" s="29">
        <v>235</v>
      </c>
      <c r="V254" s="35">
        <f t="shared" si="49"/>
        <v>0.36900000000000022</v>
      </c>
      <c r="W254" s="36">
        <f t="shared" si="42"/>
        <v>271.92884865489287</v>
      </c>
      <c r="X254" s="15" t="str">
        <f t="shared" si="43"/>
        <v>YES</v>
      </c>
      <c r="Y254" s="32" t="str">
        <f t="shared" si="44"/>
        <v xml:space="preserve"> </v>
      </c>
      <c r="AA254" s="29">
        <v>235</v>
      </c>
      <c r="AB254" s="35">
        <f t="shared" si="50"/>
        <v>0.36900000000000022</v>
      </c>
      <c r="AC254" s="36">
        <f t="shared" si="45"/>
        <v>247.0417269011669</v>
      </c>
      <c r="AD254" s="15" t="str">
        <f t="shared" si="46"/>
        <v>YES</v>
      </c>
      <c r="AE254" s="32" t="str">
        <f t="shared" si="47"/>
        <v xml:space="preserve"> </v>
      </c>
    </row>
    <row r="255" spans="2:31" x14ac:dyDescent="0.3">
      <c r="B255" s="8"/>
      <c r="C255" s="8"/>
      <c r="D255" s="8"/>
      <c r="F255" s="8"/>
      <c r="G255" s="8"/>
      <c r="H255" s="8"/>
      <c r="O255" s="29">
        <v>236</v>
      </c>
      <c r="P255" s="35">
        <f t="shared" si="48"/>
        <v>0.37000000000000022</v>
      </c>
      <c r="Q255" s="36">
        <f t="shared" si="39"/>
        <v>246.33128329154218</v>
      </c>
      <c r="R255" s="15" t="str">
        <f t="shared" si="40"/>
        <v>YES</v>
      </c>
      <c r="S255" s="32" t="str">
        <f t="shared" si="41"/>
        <v xml:space="preserve"> </v>
      </c>
      <c r="U255" s="29">
        <v>236</v>
      </c>
      <c r="V255" s="35">
        <f t="shared" si="49"/>
        <v>0.37000000000000022</v>
      </c>
      <c r="W255" s="36">
        <f t="shared" si="42"/>
        <v>271.28274809712457</v>
      </c>
      <c r="X255" s="15" t="str">
        <f t="shared" si="43"/>
        <v>YES</v>
      </c>
      <c r="Y255" s="32" t="str">
        <f t="shared" si="44"/>
        <v xml:space="preserve"> </v>
      </c>
      <c r="AA255" s="29">
        <v>236</v>
      </c>
      <c r="AB255" s="35">
        <f t="shared" si="50"/>
        <v>0.37000000000000022</v>
      </c>
      <c r="AC255" s="36">
        <f t="shared" si="45"/>
        <v>246.33128329154218</v>
      </c>
      <c r="AD255" s="15" t="str">
        <f t="shared" si="46"/>
        <v>YES</v>
      </c>
      <c r="AE255" s="32" t="str">
        <f t="shared" si="47"/>
        <v xml:space="preserve"> </v>
      </c>
    </row>
    <row r="256" spans="2:31" x14ac:dyDescent="0.3">
      <c r="B256" s="8"/>
      <c r="C256" s="8"/>
      <c r="D256" s="8"/>
      <c r="F256" s="8"/>
      <c r="G256" s="8"/>
      <c r="H256" s="8"/>
      <c r="O256" s="29">
        <v>237</v>
      </c>
      <c r="P256" s="35">
        <f t="shared" si="48"/>
        <v>0.37100000000000022</v>
      </c>
      <c r="Q256" s="36">
        <f t="shared" si="39"/>
        <v>245.62454241390245</v>
      </c>
      <c r="R256" s="15" t="str">
        <f t="shared" si="40"/>
        <v>YES</v>
      </c>
      <c r="S256" s="32" t="str">
        <f t="shared" si="41"/>
        <v xml:space="preserve"> </v>
      </c>
      <c r="U256" s="29">
        <v>237</v>
      </c>
      <c r="V256" s="35">
        <f t="shared" si="49"/>
        <v>0.37100000000000022</v>
      </c>
      <c r="W256" s="36">
        <f t="shared" si="42"/>
        <v>270.64032531987851</v>
      </c>
      <c r="X256" s="15" t="str">
        <f t="shared" si="43"/>
        <v>YES</v>
      </c>
      <c r="Y256" s="32" t="str">
        <f t="shared" si="44"/>
        <v xml:space="preserve"> </v>
      </c>
      <c r="AA256" s="29">
        <v>237</v>
      </c>
      <c r="AB256" s="35">
        <f t="shared" si="50"/>
        <v>0.37100000000000022</v>
      </c>
      <c r="AC256" s="36">
        <f t="shared" si="45"/>
        <v>245.62454241390245</v>
      </c>
      <c r="AD256" s="15" t="str">
        <f t="shared" si="46"/>
        <v>YES</v>
      </c>
      <c r="AE256" s="32" t="str">
        <f t="shared" si="47"/>
        <v xml:space="preserve"> </v>
      </c>
    </row>
    <row r="257" spans="2:31" x14ac:dyDescent="0.3">
      <c r="B257" s="8"/>
      <c r="C257" s="8"/>
      <c r="D257" s="8"/>
      <c r="F257" s="8"/>
      <c r="G257" s="8"/>
      <c r="H257" s="8"/>
      <c r="O257" s="29">
        <v>238</v>
      </c>
      <c r="P257" s="35">
        <f t="shared" si="48"/>
        <v>0.37200000000000022</v>
      </c>
      <c r="Q257" s="36">
        <f t="shared" si="39"/>
        <v>244.92147431184918</v>
      </c>
      <c r="R257" s="15" t="str">
        <f t="shared" si="40"/>
        <v>YES</v>
      </c>
      <c r="S257" s="32" t="str">
        <f t="shared" si="41"/>
        <v xml:space="preserve"> </v>
      </c>
      <c r="U257" s="29">
        <v>238</v>
      </c>
      <c r="V257" s="35">
        <f t="shared" si="49"/>
        <v>0.37200000000000022</v>
      </c>
      <c r="W257" s="36">
        <f t="shared" si="42"/>
        <v>270.00155030243809</v>
      </c>
      <c r="X257" s="15" t="str">
        <f t="shared" si="43"/>
        <v>YES</v>
      </c>
      <c r="Y257" s="32" t="str">
        <f t="shared" si="44"/>
        <v xml:space="preserve"> </v>
      </c>
      <c r="AA257" s="29">
        <v>238</v>
      </c>
      <c r="AB257" s="35">
        <f t="shared" si="50"/>
        <v>0.37200000000000022</v>
      </c>
      <c r="AC257" s="36">
        <f t="shared" si="45"/>
        <v>244.92147431184918</v>
      </c>
      <c r="AD257" s="15" t="str">
        <f t="shared" si="46"/>
        <v>YES</v>
      </c>
      <c r="AE257" s="32" t="str">
        <f t="shared" si="47"/>
        <v xml:space="preserve"> </v>
      </c>
    </row>
    <row r="258" spans="2:31" x14ac:dyDescent="0.3">
      <c r="B258" s="8"/>
      <c r="C258" s="8"/>
      <c r="D258" s="8"/>
      <c r="F258" s="8"/>
      <c r="G258" s="8"/>
      <c r="H258" s="8"/>
      <c r="O258" s="29">
        <v>239</v>
      </c>
      <c r="P258" s="35">
        <f t="shared" si="48"/>
        <v>0.37300000000000022</v>
      </c>
      <c r="Q258" s="36">
        <f t="shared" si="39"/>
        <v>244.22204934996347</v>
      </c>
      <c r="R258" s="15" t="str">
        <f t="shared" si="40"/>
        <v>YES</v>
      </c>
      <c r="S258" s="32" t="str">
        <f t="shared" si="41"/>
        <v xml:space="preserve"> </v>
      </c>
      <c r="U258" s="29">
        <v>239</v>
      </c>
      <c r="V258" s="35">
        <f t="shared" si="49"/>
        <v>0.37300000000000022</v>
      </c>
      <c r="W258" s="36">
        <f t="shared" si="42"/>
        <v>269.36639334509141</v>
      </c>
      <c r="X258" s="15" t="str">
        <f t="shared" si="43"/>
        <v>YES</v>
      </c>
      <c r="Y258" s="32" t="str">
        <f t="shared" si="44"/>
        <v xml:space="preserve"> </v>
      </c>
      <c r="AA258" s="29">
        <v>239</v>
      </c>
      <c r="AB258" s="35">
        <f t="shared" si="50"/>
        <v>0.37300000000000022</v>
      </c>
      <c r="AC258" s="36">
        <f t="shared" si="45"/>
        <v>244.22204934996347</v>
      </c>
      <c r="AD258" s="15" t="str">
        <f t="shared" si="46"/>
        <v>YES</v>
      </c>
      <c r="AE258" s="32" t="str">
        <f t="shared" si="47"/>
        <v xml:space="preserve"> </v>
      </c>
    </row>
    <row r="259" spans="2:31" x14ac:dyDescent="0.3">
      <c r="B259" s="8"/>
      <c r="C259" s="8"/>
      <c r="D259" s="8"/>
      <c r="F259" s="8"/>
      <c r="G259" s="8"/>
      <c r="H259" s="8"/>
      <c r="O259" s="29">
        <v>240</v>
      </c>
      <c r="P259" s="35">
        <f t="shared" si="48"/>
        <v>0.37400000000000022</v>
      </c>
      <c r="Q259" s="36">
        <f t="shared" si="39"/>
        <v>243.5262382095149</v>
      </c>
      <c r="R259" s="15" t="str">
        <f t="shared" si="40"/>
        <v>YES</v>
      </c>
      <c r="S259" s="32" t="str">
        <f t="shared" si="41"/>
        <v xml:space="preserve"> </v>
      </c>
      <c r="U259" s="29">
        <v>240</v>
      </c>
      <c r="V259" s="35">
        <f t="shared" si="49"/>
        <v>0.37400000000000022</v>
      </c>
      <c r="W259" s="36">
        <f t="shared" si="42"/>
        <v>268.73482506483987</v>
      </c>
      <c r="X259" s="15" t="str">
        <f t="shared" si="43"/>
        <v>YES</v>
      </c>
      <c r="Y259" s="32" t="str">
        <f t="shared" si="44"/>
        <v xml:space="preserve"> </v>
      </c>
      <c r="AA259" s="29">
        <v>240</v>
      </c>
      <c r="AB259" s="35">
        <f t="shared" si="50"/>
        <v>0.37400000000000022</v>
      </c>
      <c r="AC259" s="36">
        <f t="shared" si="45"/>
        <v>243.5262382095149</v>
      </c>
      <c r="AD259" s="15" t="str">
        <f t="shared" si="46"/>
        <v>YES</v>
      </c>
      <c r="AE259" s="32" t="str">
        <f t="shared" si="47"/>
        <v xml:space="preserve"> </v>
      </c>
    </row>
    <row r="260" spans="2:31" x14ac:dyDescent="0.3">
      <c r="B260" s="8"/>
      <c r="C260" s="8"/>
      <c r="D260" s="8"/>
      <c r="F260" s="8"/>
      <c r="G260" s="8"/>
      <c r="H260" s="8"/>
      <c r="O260" s="29">
        <v>241</v>
      </c>
      <c r="P260" s="35">
        <f t="shared" si="48"/>
        <v>0.37500000000000022</v>
      </c>
      <c r="Q260" s="36">
        <f t="shared" si="39"/>
        <v>242.83401188423881</v>
      </c>
      <c r="R260" s="15" t="str">
        <f t="shared" si="40"/>
        <v>YES</v>
      </c>
      <c r="S260" s="32" t="str">
        <f t="shared" si="41"/>
        <v xml:space="preserve"> </v>
      </c>
      <c r="U260" s="29">
        <v>241</v>
      </c>
      <c r="V260" s="35">
        <f t="shared" si="49"/>
        <v>0.37500000000000022</v>
      </c>
      <c r="W260" s="36">
        <f t="shared" si="42"/>
        <v>268.1068163911761</v>
      </c>
      <c r="X260" s="15" t="str">
        <f t="shared" si="43"/>
        <v>YES</v>
      </c>
      <c r="Y260" s="32" t="str">
        <f t="shared" si="44"/>
        <v xml:space="preserve"> </v>
      </c>
      <c r="AA260" s="29">
        <v>241</v>
      </c>
      <c r="AB260" s="35">
        <f t="shared" si="50"/>
        <v>0.37500000000000022</v>
      </c>
      <c r="AC260" s="36">
        <f t="shared" si="45"/>
        <v>242.83401188423881</v>
      </c>
      <c r="AD260" s="15" t="str">
        <f t="shared" si="46"/>
        <v>YES</v>
      </c>
      <c r="AE260" s="32" t="str">
        <f t="shared" si="47"/>
        <v xml:space="preserve"> </v>
      </c>
    </row>
    <row r="261" spans="2:31" x14ac:dyDescent="0.3">
      <c r="B261" s="8"/>
      <c r="C261" s="8"/>
      <c r="D261" s="8"/>
      <c r="F261" s="8"/>
      <c r="G261" s="8"/>
      <c r="H261" s="8"/>
      <c r="O261" s="29">
        <v>242</v>
      </c>
      <c r="P261" s="35">
        <f t="shared" si="48"/>
        <v>0.37600000000000022</v>
      </c>
      <c r="Q261" s="36">
        <f t="shared" si="39"/>
        <v>242.14534167618103</v>
      </c>
      <c r="R261" s="15" t="str">
        <f t="shared" si="40"/>
        <v>YES</v>
      </c>
      <c r="S261" s="32" t="str">
        <f t="shared" si="41"/>
        <v xml:space="preserve"> </v>
      </c>
      <c r="U261" s="29">
        <v>242</v>
      </c>
      <c r="V261" s="35">
        <f t="shared" si="49"/>
        <v>0.37600000000000022</v>
      </c>
      <c r="W261" s="36">
        <f t="shared" si="42"/>
        <v>267.48233856192826</v>
      </c>
      <c r="X261" s="15" t="str">
        <f t="shared" si="43"/>
        <v>YES</v>
      </c>
      <c r="Y261" s="32" t="str">
        <f t="shared" si="44"/>
        <v xml:space="preserve"> </v>
      </c>
      <c r="AA261" s="29">
        <v>242</v>
      </c>
      <c r="AB261" s="35">
        <f t="shared" si="50"/>
        <v>0.37600000000000022</v>
      </c>
      <c r="AC261" s="36">
        <f t="shared" si="45"/>
        <v>242.14534167618103</v>
      </c>
      <c r="AD261" s="15" t="str">
        <f t="shared" si="46"/>
        <v>YES</v>
      </c>
      <c r="AE261" s="32" t="str">
        <f t="shared" si="47"/>
        <v xml:space="preserve"> </v>
      </c>
    </row>
    <row r="262" spans="2:31" x14ac:dyDescent="0.3">
      <c r="B262" s="8"/>
      <c r="C262" s="8"/>
      <c r="D262" s="8"/>
      <c r="F262" s="8"/>
      <c r="G262" s="8"/>
      <c r="H262" s="8"/>
      <c r="O262" s="29">
        <v>243</v>
      </c>
      <c r="P262" s="35">
        <f t="shared" si="48"/>
        <v>0.37700000000000022</v>
      </c>
      <c r="Q262" s="36">
        <f t="shared" ref="Q262:Q325" si="51">($K$4*SIN(P262))+($K$11/TAN(P262))</f>
        <v>241.46019919160889</v>
      </c>
      <c r="R262" s="15" t="str">
        <f t="shared" ref="R262:R325" si="52">IF(Q262&lt;$K$12,"YES","NO")</f>
        <v>YES</v>
      </c>
      <c r="S262" s="32" t="str">
        <f t="shared" ref="S262:S325" si="53">IF(AND(R262="YES",($K$10/(SIN(P262)))-($K$4/TAN(P262))+($K$10/(SIN(P262)))&gt;=$K$3,P262&lt;=(45*PI()/180)),($K$10/(SIN(P262)))-($K$4/TAN(P262))+($K$10/(SIN(P262)))," ")</f>
        <v xml:space="preserve"> </v>
      </c>
      <c r="U262" s="29">
        <v>243</v>
      </c>
      <c r="V262" s="35">
        <f t="shared" si="49"/>
        <v>0.37700000000000022</v>
      </c>
      <c r="W262" s="36">
        <f t="shared" ref="W262:W325" si="54">($K$27*SIN(V262))+($K$34/TAN(V262))</f>
        <v>266.86136311917124</v>
      </c>
      <c r="X262" s="15" t="str">
        <f t="shared" ref="X262:X325" si="55">IF(W262&lt;$K$35,"YES","NO")</f>
        <v>YES</v>
      </c>
      <c r="Y262" s="32" t="str">
        <f t="shared" ref="Y262:Y325" si="56">IF(AND(X262="YES",($K$33/(SIN(V262)))-($K$27/TAN(V262))+($K$33/(SIN(V262)))&gt;=$K$26,V262&lt;=(45*PI()/180)),($K$33/(SIN(V262)))-($K$27/TAN(V262))+($K$33/(SIN(V262)))," ")</f>
        <v xml:space="preserve"> </v>
      </c>
      <c r="AA262" s="29">
        <v>243</v>
      </c>
      <c r="AB262" s="35">
        <f t="shared" si="50"/>
        <v>0.37700000000000022</v>
      </c>
      <c r="AC262" s="36">
        <f t="shared" si="45"/>
        <v>241.46019919160889</v>
      </c>
      <c r="AD262" s="15" t="str">
        <f t="shared" si="46"/>
        <v>YES</v>
      </c>
      <c r="AE262" s="32" t="str">
        <f t="shared" si="47"/>
        <v xml:space="preserve"> </v>
      </c>
    </row>
    <row r="263" spans="2:31" x14ac:dyDescent="0.3">
      <c r="B263" s="8"/>
      <c r="C263" s="8"/>
      <c r="D263" s="8"/>
      <c r="F263" s="8"/>
      <c r="G263" s="8"/>
      <c r="H263" s="8"/>
      <c r="O263" s="29">
        <v>244</v>
      </c>
      <c r="P263" s="35">
        <f t="shared" si="48"/>
        <v>0.37800000000000022</v>
      </c>
      <c r="Q263" s="36">
        <f t="shared" si="51"/>
        <v>240.77855633698709</v>
      </c>
      <c r="R263" s="15" t="str">
        <f t="shared" si="52"/>
        <v>YES</v>
      </c>
      <c r="S263" s="32" t="str">
        <f t="shared" si="53"/>
        <v xml:space="preserve"> </v>
      </c>
      <c r="U263" s="29">
        <v>244</v>
      </c>
      <c r="V263" s="35">
        <f t="shared" si="49"/>
        <v>0.37800000000000022</v>
      </c>
      <c r="W263" s="36">
        <f t="shared" si="54"/>
        <v>266.24386190520278</v>
      </c>
      <c r="X263" s="15" t="str">
        <f t="shared" si="55"/>
        <v>YES</v>
      </c>
      <c r="Y263" s="32" t="str">
        <f t="shared" si="56"/>
        <v xml:space="preserve"> </v>
      </c>
      <c r="AA263" s="29">
        <v>244</v>
      </c>
      <c r="AB263" s="35">
        <f t="shared" si="50"/>
        <v>0.37800000000000022</v>
      </c>
      <c r="AC263" s="36">
        <f t="shared" ref="AC263:AC326" si="57">($K$50*SIN(AB263))+($K$57/TAN(AB263))</f>
        <v>240.77855633698709</v>
      </c>
      <c r="AD263" s="15" t="str">
        <f t="shared" ref="AD263:AD326" si="58">IF(AC263&lt;$K$58,"YES","NO")</f>
        <v>YES</v>
      </c>
      <c r="AE263" s="32" t="str">
        <f t="shared" ref="AE263:AE326" si="59">IF(AND(AD263="YES",($K$56/(SIN(AB263)))-($K$50/TAN(AB263))+($K$10/(SIN(AB263)))&gt;=$K$49,AB263&lt;=(45*PI()/180)),($K$10/(SIN(AB263)))-($K$50/TAN(AB263))+($K$10/(SIN(AB263)))," ")</f>
        <v xml:space="preserve"> </v>
      </c>
    </row>
    <row r="264" spans="2:31" x14ac:dyDescent="0.3">
      <c r="B264" s="8"/>
      <c r="C264" s="8"/>
      <c r="D264" s="8"/>
      <c r="F264" s="8"/>
      <c r="G264" s="8"/>
      <c r="H264" s="8"/>
      <c r="O264" s="29">
        <v>245</v>
      </c>
      <c r="P264" s="35">
        <f t="shared" si="48"/>
        <v>0.37900000000000023</v>
      </c>
      <c r="Q264" s="36">
        <f t="shared" si="51"/>
        <v>240.10038531501695</v>
      </c>
      <c r="R264" s="15" t="str">
        <f t="shared" si="52"/>
        <v>YES</v>
      </c>
      <c r="S264" s="32" t="str">
        <f t="shared" si="53"/>
        <v xml:space="preserve"> </v>
      </c>
      <c r="U264" s="29">
        <v>245</v>
      </c>
      <c r="V264" s="35">
        <f t="shared" si="49"/>
        <v>0.37900000000000023</v>
      </c>
      <c r="W264" s="36">
        <f t="shared" si="54"/>
        <v>265.62980705858251</v>
      </c>
      <c r="X264" s="15" t="str">
        <f t="shared" si="55"/>
        <v>YES</v>
      </c>
      <c r="Y264" s="32" t="str">
        <f t="shared" si="56"/>
        <v xml:space="preserve"> </v>
      </c>
      <c r="AA264" s="29">
        <v>245</v>
      </c>
      <c r="AB264" s="35">
        <f t="shared" si="50"/>
        <v>0.37900000000000023</v>
      </c>
      <c r="AC264" s="36">
        <f t="shared" si="57"/>
        <v>240.10038531501695</v>
      </c>
      <c r="AD264" s="15" t="str">
        <f t="shared" si="58"/>
        <v>YES</v>
      </c>
      <c r="AE264" s="32" t="str">
        <f t="shared" si="59"/>
        <v xml:space="preserve"> </v>
      </c>
    </row>
    <row r="265" spans="2:31" x14ac:dyDescent="0.3">
      <c r="B265" s="8"/>
      <c r="C265" s="8"/>
      <c r="D265" s="8"/>
      <c r="F265" s="8"/>
      <c r="G265" s="8"/>
      <c r="H265" s="8"/>
      <c r="O265" s="29">
        <v>246</v>
      </c>
      <c r="P265" s="35">
        <f t="shared" si="48"/>
        <v>0.38000000000000023</v>
      </c>
      <c r="Q265" s="36">
        <f t="shared" si="51"/>
        <v>239.42565862073866</v>
      </c>
      <c r="R265" s="15" t="str">
        <f t="shared" si="52"/>
        <v>YES</v>
      </c>
      <c r="S265" s="32" t="str">
        <f t="shared" si="53"/>
        <v xml:space="preserve"> </v>
      </c>
      <c r="U265" s="29">
        <v>246</v>
      </c>
      <c r="V265" s="35">
        <f t="shared" si="49"/>
        <v>0.38000000000000023</v>
      </c>
      <c r="W265" s="36">
        <f t="shared" si="54"/>
        <v>265.01917101023446</v>
      </c>
      <c r="X265" s="15" t="str">
        <f t="shared" si="55"/>
        <v>YES</v>
      </c>
      <c r="Y265" s="32" t="str">
        <f t="shared" si="56"/>
        <v xml:space="preserve"> </v>
      </c>
      <c r="AA265" s="29">
        <v>246</v>
      </c>
      <c r="AB265" s="35">
        <f t="shared" si="50"/>
        <v>0.38000000000000023</v>
      </c>
      <c r="AC265" s="36">
        <f t="shared" si="57"/>
        <v>239.42565862073866</v>
      </c>
      <c r="AD265" s="15" t="str">
        <f t="shared" si="58"/>
        <v>YES</v>
      </c>
      <c r="AE265" s="32" t="str">
        <f t="shared" si="59"/>
        <v xml:space="preserve"> </v>
      </c>
    </row>
    <row r="266" spans="2:31" x14ac:dyDescent="0.3">
      <c r="B266" s="8"/>
      <c r="C266" s="8"/>
      <c r="D266" s="8"/>
      <c r="F266" s="8"/>
      <c r="G266" s="8"/>
      <c r="H266" s="8"/>
      <c r="O266" s="29">
        <v>247</v>
      </c>
      <c r="P266" s="35">
        <f t="shared" si="48"/>
        <v>0.38100000000000023</v>
      </c>
      <c r="Q266" s="36">
        <f t="shared" si="51"/>
        <v>238.75434903769479</v>
      </c>
      <c r="R266" s="15" t="str">
        <f t="shared" si="52"/>
        <v>YES</v>
      </c>
      <c r="S266" s="32" t="str">
        <f t="shared" si="53"/>
        <v xml:space="preserve"> </v>
      </c>
      <c r="U266" s="29">
        <v>247</v>
      </c>
      <c r="V266" s="35">
        <f t="shared" si="49"/>
        <v>0.38100000000000023</v>
      </c>
      <c r="W266" s="36">
        <f t="shared" si="54"/>
        <v>264.4119264796106</v>
      </c>
      <c r="X266" s="15" t="str">
        <f t="shared" si="55"/>
        <v>YES</v>
      </c>
      <c r="Y266" s="32" t="str">
        <f t="shared" si="56"/>
        <v xml:space="preserve"> </v>
      </c>
      <c r="AA266" s="29">
        <v>247</v>
      </c>
      <c r="AB266" s="35">
        <f t="shared" si="50"/>
        <v>0.38100000000000023</v>
      </c>
      <c r="AC266" s="36">
        <f t="shared" si="57"/>
        <v>238.75434903769479</v>
      </c>
      <c r="AD266" s="15" t="str">
        <f t="shared" si="58"/>
        <v>YES</v>
      </c>
      <c r="AE266" s="32" t="str">
        <f t="shared" si="59"/>
        <v xml:space="preserve"> </v>
      </c>
    </row>
    <row r="267" spans="2:31" x14ac:dyDescent="0.3">
      <c r="B267" s="8"/>
      <c r="C267" s="8"/>
      <c r="D267" s="8"/>
      <c r="F267" s="8"/>
      <c r="G267" s="8"/>
      <c r="H267" s="8"/>
      <c r="O267" s="29">
        <v>248</v>
      </c>
      <c r="P267" s="35">
        <f t="shared" si="48"/>
        <v>0.38200000000000023</v>
      </c>
      <c r="Q267" s="36">
        <f t="shared" si="51"/>
        <v>238.08642963415369</v>
      </c>
      <c r="R267" s="15" t="str">
        <f t="shared" si="52"/>
        <v>YES</v>
      </c>
      <c r="S267" s="32" t="str">
        <f t="shared" si="53"/>
        <v xml:space="preserve"> </v>
      </c>
      <c r="U267" s="29">
        <v>248</v>
      </c>
      <c r="V267" s="35">
        <f t="shared" si="49"/>
        <v>0.38200000000000023</v>
      </c>
      <c r="W267" s="36">
        <f t="shared" si="54"/>
        <v>263.80804647091423</v>
      </c>
      <c r="X267" s="15" t="str">
        <f t="shared" si="55"/>
        <v>YES</v>
      </c>
      <c r="Y267" s="32" t="str">
        <f t="shared" si="56"/>
        <v xml:space="preserve"> </v>
      </c>
      <c r="AA267" s="29">
        <v>248</v>
      </c>
      <c r="AB267" s="35">
        <f t="shared" si="50"/>
        <v>0.38200000000000023</v>
      </c>
      <c r="AC267" s="36">
        <f t="shared" si="57"/>
        <v>238.08642963415369</v>
      </c>
      <c r="AD267" s="15" t="str">
        <f t="shared" si="58"/>
        <v>YES</v>
      </c>
      <c r="AE267" s="32" t="str">
        <f t="shared" si="59"/>
        <v xml:space="preserve"> </v>
      </c>
    </row>
    <row r="268" spans="2:31" x14ac:dyDescent="0.3">
      <c r="B268" s="8"/>
      <c r="C268" s="8"/>
      <c r="D268" s="8"/>
      <c r="F268" s="8"/>
      <c r="G268" s="8"/>
      <c r="H268" s="8"/>
      <c r="O268" s="29">
        <v>249</v>
      </c>
      <c r="P268" s="35">
        <f t="shared" si="48"/>
        <v>0.38300000000000023</v>
      </c>
      <c r="Q268" s="36">
        <f t="shared" si="51"/>
        <v>237.42187375939267</v>
      </c>
      <c r="R268" s="15" t="str">
        <f t="shared" si="52"/>
        <v>YES</v>
      </c>
      <c r="S268" s="32" t="str">
        <f t="shared" si="53"/>
        <v xml:space="preserve"> </v>
      </c>
      <c r="U268" s="29">
        <v>249</v>
      </c>
      <c r="V268" s="35">
        <f t="shared" si="49"/>
        <v>0.38300000000000023</v>
      </c>
      <c r="W268" s="36">
        <f t="shared" si="54"/>
        <v>263.20750426938321</v>
      </c>
      <c r="X268" s="15" t="str">
        <f t="shared" si="55"/>
        <v>YES</v>
      </c>
      <c r="Y268" s="32" t="str">
        <f t="shared" si="56"/>
        <v xml:space="preserve"> </v>
      </c>
      <c r="AA268" s="29">
        <v>249</v>
      </c>
      <c r="AB268" s="35">
        <f t="shared" si="50"/>
        <v>0.38300000000000023</v>
      </c>
      <c r="AC268" s="36">
        <f t="shared" si="57"/>
        <v>237.42187375939267</v>
      </c>
      <c r="AD268" s="15" t="str">
        <f t="shared" si="58"/>
        <v>YES</v>
      </c>
      <c r="AE268" s="32" t="str">
        <f t="shared" si="59"/>
        <v xml:space="preserve"> </v>
      </c>
    </row>
    <row r="269" spans="2:31" x14ac:dyDescent="0.3">
      <c r="B269" s="8"/>
      <c r="C269" s="8"/>
      <c r="D269" s="8"/>
      <c r="F269" s="8"/>
      <c r="G269" s="8"/>
      <c r="H269" s="8"/>
      <c r="O269" s="29">
        <v>250</v>
      </c>
      <c r="P269" s="35">
        <f t="shared" si="48"/>
        <v>0.38400000000000023</v>
      </c>
      <c r="Q269" s="36">
        <f t="shared" si="51"/>
        <v>236.76065504003873</v>
      </c>
      <c r="R269" s="15" t="str">
        <f t="shared" si="52"/>
        <v>YES</v>
      </c>
      <c r="S269" s="32" t="str">
        <f t="shared" si="53"/>
        <v xml:space="preserve"> </v>
      </c>
      <c r="U269" s="29">
        <v>250</v>
      </c>
      <c r="V269" s="35">
        <f t="shared" si="49"/>
        <v>0.38400000000000023</v>
      </c>
      <c r="W269" s="36">
        <f t="shared" si="54"/>
        <v>262.61027343763089</v>
      </c>
      <c r="X269" s="15" t="str">
        <f t="shared" si="55"/>
        <v>YES</v>
      </c>
      <c r="Y269" s="32" t="str">
        <f t="shared" si="56"/>
        <v xml:space="preserve"> </v>
      </c>
      <c r="AA269" s="29">
        <v>250</v>
      </c>
      <c r="AB269" s="35">
        <f t="shared" si="50"/>
        <v>0.38400000000000023</v>
      </c>
      <c r="AC269" s="36">
        <f t="shared" si="57"/>
        <v>236.76065504003873</v>
      </c>
      <c r="AD269" s="15" t="str">
        <f t="shared" si="58"/>
        <v>YES</v>
      </c>
      <c r="AE269" s="32" t="str">
        <f t="shared" si="59"/>
        <v xml:space="preserve"> </v>
      </c>
    </row>
    <row r="270" spans="2:31" x14ac:dyDescent="0.3">
      <c r="B270" s="8"/>
      <c r="C270" s="8"/>
      <c r="D270" s="8"/>
      <c r="F270" s="8"/>
      <c r="G270" s="8"/>
      <c r="H270" s="8"/>
      <c r="O270" s="29">
        <v>251</v>
      </c>
      <c r="P270" s="35">
        <f t="shared" si="48"/>
        <v>0.38500000000000023</v>
      </c>
      <c r="Q270" s="36">
        <f t="shared" si="51"/>
        <v>236.10274737646651</v>
      </c>
      <c r="R270" s="15" t="str">
        <f t="shared" si="52"/>
        <v>YES</v>
      </c>
      <c r="S270" s="32" t="str">
        <f t="shared" si="53"/>
        <v xml:space="preserve"> </v>
      </c>
      <c r="U270" s="29">
        <v>251</v>
      </c>
      <c r="V270" s="35">
        <f t="shared" si="49"/>
        <v>0.38500000000000023</v>
      </c>
      <c r="W270" s="36">
        <f t="shared" si="54"/>
        <v>262.0163278120441</v>
      </c>
      <c r="X270" s="15" t="str">
        <f t="shared" si="55"/>
        <v>YES</v>
      </c>
      <c r="Y270" s="32" t="str">
        <f t="shared" si="56"/>
        <v xml:space="preserve"> </v>
      </c>
      <c r="AA270" s="29">
        <v>251</v>
      </c>
      <c r="AB270" s="35">
        <f t="shared" si="50"/>
        <v>0.38500000000000023</v>
      </c>
      <c r="AC270" s="36">
        <f t="shared" si="57"/>
        <v>236.10274737646651</v>
      </c>
      <c r="AD270" s="15" t="str">
        <f t="shared" si="58"/>
        <v>YES</v>
      </c>
      <c r="AE270" s="32" t="str">
        <f t="shared" si="59"/>
        <v xml:space="preserve"> </v>
      </c>
    </row>
    <row r="271" spans="2:31" x14ac:dyDescent="0.3">
      <c r="B271" s="8"/>
      <c r="C271" s="8"/>
      <c r="D271" s="8"/>
      <c r="F271" s="8"/>
      <c r="G271" s="8"/>
      <c r="H271" s="8"/>
      <c r="O271" s="29">
        <v>252</v>
      </c>
      <c r="P271" s="35">
        <f t="shared" si="48"/>
        <v>0.38600000000000023</v>
      </c>
      <c r="Q271" s="36">
        <f t="shared" si="51"/>
        <v>235.44812493925235</v>
      </c>
      <c r="R271" s="15" t="str">
        <f t="shared" si="52"/>
        <v>YES</v>
      </c>
      <c r="S271" s="32" t="str">
        <f t="shared" si="53"/>
        <v xml:space="preserve"> </v>
      </c>
      <c r="U271" s="29">
        <v>252</v>
      </c>
      <c r="V271" s="35">
        <f t="shared" si="49"/>
        <v>0.38600000000000023</v>
      </c>
      <c r="W271" s="36">
        <f t="shared" si="54"/>
        <v>261.42564149923709</v>
      </c>
      <c r="X271" s="15" t="str">
        <f t="shared" si="55"/>
        <v>YES</v>
      </c>
      <c r="Y271" s="32" t="str">
        <f t="shared" si="56"/>
        <v xml:space="preserve"> </v>
      </c>
      <c r="AA271" s="29">
        <v>252</v>
      </c>
      <c r="AB271" s="35">
        <f t="shared" si="50"/>
        <v>0.38600000000000023</v>
      </c>
      <c r="AC271" s="36">
        <f t="shared" si="57"/>
        <v>235.44812493925235</v>
      </c>
      <c r="AD271" s="15" t="str">
        <f t="shared" si="58"/>
        <v>YES</v>
      </c>
      <c r="AE271" s="32" t="str">
        <f t="shared" si="59"/>
        <v xml:space="preserve"> </v>
      </c>
    </row>
    <row r="272" spans="2:31" x14ac:dyDescent="0.3">
      <c r="B272" s="8"/>
      <c r="C272" s="8"/>
      <c r="D272" s="8"/>
      <c r="F272" s="8"/>
      <c r="G272" s="8"/>
      <c r="H272" s="8"/>
      <c r="O272" s="29">
        <v>253</v>
      </c>
      <c r="P272" s="35">
        <f t="shared" si="48"/>
        <v>0.38700000000000023</v>
      </c>
      <c r="Q272" s="36">
        <f t="shared" si="51"/>
        <v>234.79676216568316</v>
      </c>
      <c r="R272" s="15" t="str">
        <f t="shared" si="52"/>
        <v>YES</v>
      </c>
      <c r="S272" s="32" t="str">
        <f t="shared" si="53"/>
        <v xml:space="preserve"> </v>
      </c>
      <c r="U272" s="29">
        <v>253</v>
      </c>
      <c r="V272" s="35">
        <f t="shared" si="49"/>
        <v>0.38700000000000023</v>
      </c>
      <c r="W272" s="36">
        <f t="shared" si="54"/>
        <v>260.83818887256064</v>
      </c>
      <c r="X272" s="15" t="str">
        <f t="shared" si="55"/>
        <v>YES</v>
      </c>
      <c r="Y272" s="32" t="str">
        <f t="shared" si="56"/>
        <v xml:space="preserve"> </v>
      </c>
      <c r="AA272" s="29">
        <v>253</v>
      </c>
      <c r="AB272" s="35">
        <f t="shared" si="50"/>
        <v>0.38700000000000023</v>
      </c>
      <c r="AC272" s="36">
        <f t="shared" si="57"/>
        <v>234.79676216568316</v>
      </c>
      <c r="AD272" s="15" t="str">
        <f t="shared" si="58"/>
        <v>YES</v>
      </c>
      <c r="AE272" s="32" t="str">
        <f t="shared" si="59"/>
        <v xml:space="preserve"> </v>
      </c>
    </row>
    <row r="273" spans="2:31" x14ac:dyDescent="0.3">
      <c r="B273" s="8"/>
      <c r="C273" s="8"/>
      <c r="D273" s="8"/>
      <c r="F273" s="8"/>
      <c r="G273" s="8"/>
      <c r="H273" s="8"/>
      <c r="O273" s="29">
        <v>254</v>
      </c>
      <c r="P273" s="35">
        <f t="shared" si="48"/>
        <v>0.38800000000000023</v>
      </c>
      <c r="Q273" s="36">
        <f t="shared" si="51"/>
        <v>234.14863375631933</v>
      </c>
      <c r="R273" s="15" t="str">
        <f t="shared" si="52"/>
        <v>YES</v>
      </c>
      <c r="S273" s="32" t="str">
        <f t="shared" si="53"/>
        <v xml:space="preserve"> </v>
      </c>
      <c r="U273" s="29">
        <v>254</v>
      </c>
      <c r="V273" s="35">
        <f t="shared" si="49"/>
        <v>0.38800000000000023</v>
      </c>
      <c r="W273" s="36">
        <f t="shared" si="54"/>
        <v>260.25394456866496</v>
      </c>
      <c r="X273" s="15" t="str">
        <f t="shared" si="55"/>
        <v>YES</v>
      </c>
      <c r="Y273" s="32" t="str">
        <f t="shared" si="56"/>
        <v xml:space="preserve"> </v>
      </c>
      <c r="AA273" s="29">
        <v>254</v>
      </c>
      <c r="AB273" s="35">
        <f t="shared" si="50"/>
        <v>0.38800000000000023</v>
      </c>
      <c r="AC273" s="36">
        <f t="shared" si="57"/>
        <v>234.14863375631933</v>
      </c>
      <c r="AD273" s="15" t="str">
        <f t="shared" si="58"/>
        <v>YES</v>
      </c>
      <c r="AE273" s="32" t="str">
        <f t="shared" si="59"/>
        <v xml:space="preserve"> </v>
      </c>
    </row>
    <row r="274" spans="2:31" x14ac:dyDescent="0.3">
      <c r="B274" s="8"/>
      <c r="C274" s="8"/>
      <c r="D274" s="8"/>
      <c r="F274" s="8"/>
      <c r="G274" s="8"/>
      <c r="H274" s="8"/>
      <c r="O274" s="29">
        <v>255</v>
      </c>
      <c r="P274" s="35">
        <f t="shared" si="48"/>
        <v>0.38900000000000023</v>
      </c>
      <c r="Q274" s="36">
        <f t="shared" si="51"/>
        <v>233.50371467161054</v>
      </c>
      <c r="R274" s="15" t="str">
        <f t="shared" si="52"/>
        <v>YES</v>
      </c>
      <c r="S274" s="32" t="str">
        <f t="shared" si="53"/>
        <v xml:space="preserve"> </v>
      </c>
      <c r="U274" s="29">
        <v>255</v>
      </c>
      <c r="V274" s="35">
        <f t="shared" si="49"/>
        <v>0.38900000000000023</v>
      </c>
      <c r="W274" s="36">
        <f t="shared" si="54"/>
        <v>259.67288348411574</v>
      </c>
      <c r="X274" s="15" t="str">
        <f t="shared" si="55"/>
        <v>YES</v>
      </c>
      <c r="Y274" s="32" t="str">
        <f t="shared" si="56"/>
        <v xml:space="preserve"> </v>
      </c>
      <c r="AA274" s="29">
        <v>255</v>
      </c>
      <c r="AB274" s="35">
        <f t="shared" si="50"/>
        <v>0.38900000000000023</v>
      </c>
      <c r="AC274" s="36">
        <f t="shared" si="57"/>
        <v>233.50371467161054</v>
      </c>
      <c r="AD274" s="15" t="str">
        <f t="shared" si="58"/>
        <v>YES</v>
      </c>
      <c r="AE274" s="32" t="str">
        <f t="shared" si="59"/>
        <v xml:space="preserve"> </v>
      </c>
    </row>
    <row r="275" spans="2:31" x14ac:dyDescent="0.3">
      <c r="B275" s="8"/>
      <c r="C275" s="8"/>
      <c r="D275" s="8"/>
      <c r="F275" s="8"/>
      <c r="G275" s="8"/>
      <c r="H275" s="8"/>
      <c r="O275" s="29">
        <v>256</v>
      </c>
      <c r="P275" s="35">
        <f t="shared" si="48"/>
        <v>0.39000000000000024</v>
      </c>
      <c r="Q275" s="36">
        <f t="shared" si="51"/>
        <v>232.86198012856397</v>
      </c>
      <c r="R275" s="15" t="str">
        <f t="shared" si="52"/>
        <v>YES</v>
      </c>
      <c r="S275" s="32" t="str">
        <f t="shared" si="53"/>
        <v xml:space="preserve"> </v>
      </c>
      <c r="U275" s="29">
        <v>256</v>
      </c>
      <c r="V275" s="35">
        <f t="shared" si="49"/>
        <v>0.39000000000000024</v>
      </c>
      <c r="W275" s="36">
        <f t="shared" si="54"/>
        <v>259.09498077206212</v>
      </c>
      <c r="X275" s="15" t="str">
        <f t="shared" si="55"/>
        <v>YES</v>
      </c>
      <c r="Y275" s="32" t="str">
        <f t="shared" si="56"/>
        <v xml:space="preserve"> </v>
      </c>
      <c r="AA275" s="29">
        <v>256</v>
      </c>
      <c r="AB275" s="35">
        <f t="shared" si="50"/>
        <v>0.39000000000000024</v>
      </c>
      <c r="AC275" s="36">
        <f t="shared" si="57"/>
        <v>232.86198012856397</v>
      </c>
      <c r="AD275" s="15" t="str">
        <f t="shared" si="58"/>
        <v>YES</v>
      </c>
      <c r="AE275" s="32" t="str">
        <f t="shared" si="59"/>
        <v xml:space="preserve"> </v>
      </c>
    </row>
    <row r="276" spans="2:31" x14ac:dyDescent="0.3">
      <c r="B276" s="8"/>
      <c r="C276" s="8"/>
      <c r="D276" s="8"/>
      <c r="F276" s="8"/>
      <c r="G276" s="8"/>
      <c r="H276" s="8"/>
      <c r="O276" s="29">
        <v>257</v>
      </c>
      <c r="P276" s="35">
        <f t="shared" ref="P276:P339" si="60">P275+0.001</f>
        <v>0.39100000000000024</v>
      </c>
      <c r="Q276" s="36">
        <f t="shared" si="51"/>
        <v>232.22340559746326</v>
      </c>
      <c r="R276" s="15" t="str">
        <f t="shared" si="52"/>
        <v>YES</v>
      </c>
      <c r="S276" s="32" t="str">
        <f t="shared" si="53"/>
        <v xml:space="preserve"> </v>
      </c>
      <c r="U276" s="29">
        <v>257</v>
      </c>
      <c r="V276" s="35">
        <f t="shared" ref="V276:V339" si="61">V275+0.001</f>
        <v>0.39100000000000024</v>
      </c>
      <c r="W276" s="36">
        <f t="shared" si="54"/>
        <v>258.5202118389559</v>
      </c>
      <c r="X276" s="15" t="str">
        <f t="shared" si="55"/>
        <v>YES</v>
      </c>
      <c r="Y276" s="32" t="str">
        <f t="shared" si="56"/>
        <v xml:space="preserve"> </v>
      </c>
      <c r="AA276" s="29">
        <v>257</v>
      </c>
      <c r="AB276" s="35">
        <f t="shared" ref="AB276:AB339" si="62">AB275+0.001</f>
        <v>0.39100000000000024</v>
      </c>
      <c r="AC276" s="36">
        <f t="shared" si="57"/>
        <v>232.22340559746326</v>
      </c>
      <c r="AD276" s="15" t="str">
        <f t="shared" si="58"/>
        <v>YES</v>
      </c>
      <c r="AE276" s="32" t="str">
        <f t="shared" si="59"/>
        <v xml:space="preserve"> </v>
      </c>
    </row>
    <row r="277" spans="2:31" x14ac:dyDescent="0.3">
      <c r="B277" s="8"/>
      <c r="C277" s="8"/>
      <c r="D277" s="8"/>
      <c r="F277" s="8"/>
      <c r="G277" s="8"/>
      <c r="H277" s="8"/>
      <c r="O277" s="29">
        <v>258</v>
      </c>
      <c r="P277" s="35">
        <f t="shared" si="60"/>
        <v>0.39200000000000024</v>
      </c>
      <c r="Q277" s="36">
        <f t="shared" si="51"/>
        <v>231.58796679863789</v>
      </c>
      <c r="R277" s="15" t="str">
        <f t="shared" si="52"/>
        <v>YES</v>
      </c>
      <c r="S277" s="32" t="str">
        <f t="shared" si="53"/>
        <v xml:space="preserve"> </v>
      </c>
      <c r="U277" s="29">
        <v>258</v>
      </c>
      <c r="V277" s="35">
        <f t="shared" si="61"/>
        <v>0.39200000000000024</v>
      </c>
      <c r="W277" s="36">
        <f t="shared" si="54"/>
        <v>257.94855234132092</v>
      </c>
      <c r="X277" s="15" t="str">
        <f t="shared" si="55"/>
        <v>YES</v>
      </c>
      <c r="Y277" s="32" t="str">
        <f t="shared" si="56"/>
        <v xml:space="preserve"> </v>
      </c>
      <c r="AA277" s="29">
        <v>258</v>
      </c>
      <c r="AB277" s="35">
        <f t="shared" si="62"/>
        <v>0.39200000000000024</v>
      </c>
      <c r="AC277" s="36">
        <f t="shared" si="57"/>
        <v>231.58796679863789</v>
      </c>
      <c r="AD277" s="15" t="str">
        <f t="shared" si="58"/>
        <v>YES</v>
      </c>
      <c r="AE277" s="32" t="str">
        <f t="shared" si="59"/>
        <v xml:space="preserve"> </v>
      </c>
    </row>
    <row r="278" spans="2:31" x14ac:dyDescent="0.3">
      <c r="B278" s="8"/>
      <c r="C278" s="8"/>
      <c r="D278" s="8"/>
      <c r="F278" s="8"/>
      <c r="G278" s="8"/>
      <c r="H278" s="8"/>
      <c r="O278" s="29">
        <v>259</v>
      </c>
      <c r="P278" s="35">
        <f t="shared" si="60"/>
        <v>0.39300000000000024</v>
      </c>
      <c r="Q278" s="36">
        <f t="shared" si="51"/>
        <v>230.95563969928176</v>
      </c>
      <c r="R278" s="15" t="str">
        <f t="shared" si="52"/>
        <v>YES</v>
      </c>
      <c r="S278" s="32" t="str">
        <f t="shared" si="53"/>
        <v xml:space="preserve"> </v>
      </c>
      <c r="U278" s="29">
        <v>259</v>
      </c>
      <c r="V278" s="35">
        <f t="shared" si="61"/>
        <v>0.39300000000000024</v>
      </c>
      <c r="W278" s="36">
        <f t="shared" si="54"/>
        <v>257.3799781825719</v>
      </c>
      <c r="X278" s="15" t="str">
        <f t="shared" si="55"/>
        <v>YES</v>
      </c>
      <c r="Y278" s="32" t="str">
        <f t="shared" si="56"/>
        <v xml:space="preserve"> </v>
      </c>
      <c r="AA278" s="29">
        <v>259</v>
      </c>
      <c r="AB278" s="35">
        <f t="shared" si="62"/>
        <v>0.39300000000000024</v>
      </c>
      <c r="AC278" s="36">
        <f t="shared" si="57"/>
        <v>230.95563969928176</v>
      </c>
      <c r="AD278" s="15" t="str">
        <f t="shared" si="58"/>
        <v>YES</v>
      </c>
      <c r="AE278" s="32" t="str">
        <f t="shared" si="59"/>
        <v xml:space="preserve"> </v>
      </c>
    </row>
    <row r="279" spans="2:31" x14ac:dyDescent="0.3">
      <c r="B279" s="8"/>
      <c r="C279" s="8"/>
      <c r="D279" s="8"/>
      <c r="F279" s="8"/>
      <c r="G279" s="8"/>
      <c r="H279" s="8"/>
      <c r="O279" s="29">
        <v>260</v>
      </c>
      <c r="P279" s="35">
        <f t="shared" si="60"/>
        <v>0.39400000000000024</v>
      </c>
      <c r="Q279" s="36">
        <f t="shared" si="51"/>
        <v>230.32640051032041</v>
      </c>
      <c r="R279" s="15" t="str">
        <f t="shared" si="52"/>
        <v>YES</v>
      </c>
      <c r="S279" s="32" t="str">
        <f t="shared" si="53"/>
        <v xml:space="preserve"> </v>
      </c>
      <c r="U279" s="29">
        <v>260</v>
      </c>
      <c r="V279" s="35">
        <f t="shared" si="61"/>
        <v>0.39400000000000024</v>
      </c>
      <c r="W279" s="36">
        <f t="shared" si="54"/>
        <v>256.81446550988136</v>
      </c>
      <c r="X279" s="15" t="str">
        <f t="shared" si="55"/>
        <v>YES</v>
      </c>
      <c r="Y279" s="32" t="str">
        <f t="shared" si="56"/>
        <v xml:space="preserve"> </v>
      </c>
      <c r="AA279" s="29">
        <v>260</v>
      </c>
      <c r="AB279" s="35">
        <f t="shared" si="62"/>
        <v>0.39400000000000024</v>
      </c>
      <c r="AC279" s="36">
        <f t="shared" si="57"/>
        <v>230.32640051032041</v>
      </c>
      <c r="AD279" s="15" t="str">
        <f t="shared" si="58"/>
        <v>YES</v>
      </c>
      <c r="AE279" s="32" t="str">
        <f t="shared" si="59"/>
        <v xml:space="preserve"> </v>
      </c>
    </row>
    <row r="280" spans="2:31" x14ac:dyDescent="0.3">
      <c r="B280" s="8"/>
      <c r="C280" s="8"/>
      <c r="D280" s="8"/>
      <c r="F280" s="8"/>
      <c r="G280" s="8"/>
      <c r="H280" s="8"/>
      <c r="O280" s="29">
        <v>261</v>
      </c>
      <c r="P280" s="35">
        <f t="shared" si="60"/>
        <v>0.39500000000000024</v>
      </c>
      <c r="Q280" s="36">
        <f t="shared" si="51"/>
        <v>229.70022568332564</v>
      </c>
      <c r="R280" s="15" t="str">
        <f t="shared" si="52"/>
        <v>YES</v>
      </c>
      <c r="S280" s="32" t="str">
        <f t="shared" si="53"/>
        <v xml:space="preserve"> </v>
      </c>
      <c r="U280" s="29">
        <v>261</v>
      </c>
      <c r="V280" s="35">
        <f t="shared" si="61"/>
        <v>0.39500000000000024</v>
      </c>
      <c r="W280" s="36">
        <f t="shared" si="54"/>
        <v>256.25199071109455</v>
      </c>
      <c r="X280" s="15" t="str">
        <f t="shared" si="55"/>
        <v>YES</v>
      </c>
      <c r="Y280" s="32" t="str">
        <f t="shared" si="56"/>
        <v xml:space="preserve"> </v>
      </c>
      <c r="AA280" s="29">
        <v>261</v>
      </c>
      <c r="AB280" s="35">
        <f t="shared" si="62"/>
        <v>0.39500000000000024</v>
      </c>
      <c r="AC280" s="36">
        <f t="shared" si="57"/>
        <v>229.70022568332564</v>
      </c>
      <c r="AD280" s="15" t="str">
        <f t="shared" si="58"/>
        <v>YES</v>
      </c>
      <c r="AE280" s="32" t="str">
        <f t="shared" si="59"/>
        <v xml:space="preserve"> </v>
      </c>
    </row>
    <row r="281" spans="2:31" x14ac:dyDescent="0.3">
      <c r="B281" s="8"/>
      <c r="C281" s="8"/>
      <c r="D281" s="8"/>
      <c r="F281" s="8"/>
      <c r="G281" s="8"/>
      <c r="H281" s="8"/>
      <c r="O281" s="29">
        <v>262</v>
      </c>
      <c r="P281" s="35">
        <f t="shared" si="60"/>
        <v>0.39600000000000024</v>
      </c>
      <c r="Q281" s="36">
        <f t="shared" si="51"/>
        <v>229.07709190747693</v>
      </c>
      <c r="R281" s="15" t="str">
        <f t="shared" si="52"/>
        <v>YES</v>
      </c>
      <c r="S281" s="32" t="str">
        <f t="shared" si="53"/>
        <v xml:space="preserve"> </v>
      </c>
      <c r="U281" s="29">
        <v>262</v>
      </c>
      <c r="V281" s="35">
        <f t="shared" si="61"/>
        <v>0.39600000000000024</v>
      </c>
      <c r="W281" s="36">
        <f t="shared" si="54"/>
        <v>255.69253041169102</v>
      </c>
      <c r="X281" s="15" t="str">
        <f t="shared" si="55"/>
        <v>YES</v>
      </c>
      <c r="Y281" s="32" t="str">
        <f t="shared" si="56"/>
        <v xml:space="preserve"> </v>
      </c>
      <c r="AA281" s="29">
        <v>262</v>
      </c>
      <c r="AB281" s="35">
        <f t="shared" si="62"/>
        <v>0.39600000000000024</v>
      </c>
      <c r="AC281" s="36">
        <f t="shared" si="57"/>
        <v>229.07709190747693</v>
      </c>
      <c r="AD281" s="15" t="str">
        <f t="shared" si="58"/>
        <v>YES</v>
      </c>
      <c r="AE281" s="32" t="str">
        <f t="shared" si="59"/>
        <v xml:space="preserve"> </v>
      </c>
    </row>
    <row r="282" spans="2:31" x14ac:dyDescent="0.3">
      <c r="B282" s="8"/>
      <c r="C282" s="8"/>
      <c r="D282" s="8"/>
      <c r="F282" s="8"/>
      <c r="G282" s="8"/>
      <c r="H282" s="8"/>
      <c r="O282" s="29">
        <v>263</v>
      </c>
      <c r="P282" s="35">
        <f t="shared" si="60"/>
        <v>0.39700000000000024</v>
      </c>
      <c r="Q282" s="36">
        <f t="shared" si="51"/>
        <v>228.45697610656885</v>
      </c>
      <c r="R282" s="15" t="str">
        <f t="shared" si="52"/>
        <v>YES</v>
      </c>
      <c r="S282" s="32" t="str">
        <f t="shared" si="53"/>
        <v xml:space="preserve"> </v>
      </c>
      <c r="U282" s="29">
        <v>263</v>
      </c>
      <c r="V282" s="35">
        <f t="shared" si="61"/>
        <v>0.39700000000000024</v>
      </c>
      <c r="W282" s="36">
        <f t="shared" si="54"/>
        <v>255.13606147179186</v>
      </c>
      <c r="X282" s="15" t="str">
        <f t="shared" si="55"/>
        <v>YES</v>
      </c>
      <c r="Y282" s="32" t="str">
        <f t="shared" si="56"/>
        <v xml:space="preserve"> </v>
      </c>
      <c r="AA282" s="29">
        <v>263</v>
      </c>
      <c r="AB282" s="35">
        <f t="shared" si="62"/>
        <v>0.39700000000000024</v>
      </c>
      <c r="AC282" s="36">
        <f t="shared" si="57"/>
        <v>228.45697610656885</v>
      </c>
      <c r="AD282" s="15" t="str">
        <f t="shared" si="58"/>
        <v>YES</v>
      </c>
      <c r="AE282" s="32" t="str">
        <f t="shared" si="59"/>
        <v xml:space="preserve"> </v>
      </c>
    </row>
    <row r="283" spans="2:31" x14ac:dyDescent="0.3">
      <c r="B283" s="8"/>
      <c r="C283" s="8"/>
      <c r="D283" s="8"/>
      <c r="F283" s="8"/>
      <c r="G283" s="8"/>
      <c r="H283" s="8"/>
      <c r="O283" s="29">
        <v>264</v>
      </c>
      <c r="P283" s="35">
        <f t="shared" si="60"/>
        <v>0.39800000000000024</v>
      </c>
      <c r="Q283" s="36">
        <f t="shared" si="51"/>
        <v>227.83985543606346</v>
      </c>
      <c r="R283" s="15" t="str">
        <f t="shared" si="52"/>
        <v>YES</v>
      </c>
      <c r="S283" s="32" t="str">
        <f t="shared" si="53"/>
        <v xml:space="preserve"> </v>
      </c>
      <c r="U283" s="29">
        <v>264</v>
      </c>
      <c r="V283" s="35">
        <f t="shared" si="61"/>
        <v>0.39800000000000024</v>
      </c>
      <c r="W283" s="36">
        <f t="shared" si="54"/>
        <v>254.58256098321223</v>
      </c>
      <c r="X283" s="15" t="str">
        <f t="shared" si="55"/>
        <v>YES</v>
      </c>
      <c r="Y283" s="32" t="str">
        <f t="shared" si="56"/>
        <v xml:space="preserve"> </v>
      </c>
      <c r="AA283" s="29">
        <v>264</v>
      </c>
      <c r="AB283" s="35">
        <f t="shared" si="62"/>
        <v>0.39800000000000024</v>
      </c>
      <c r="AC283" s="36">
        <f t="shared" si="57"/>
        <v>227.83985543606346</v>
      </c>
      <c r="AD283" s="15" t="str">
        <f t="shared" si="58"/>
        <v>YES</v>
      </c>
      <c r="AE283" s="32" t="str">
        <f t="shared" si="59"/>
        <v xml:space="preserve"> </v>
      </c>
    </row>
    <row r="284" spans="2:31" x14ac:dyDescent="0.3">
      <c r="B284" s="8"/>
      <c r="C284" s="8"/>
      <c r="D284" s="8"/>
      <c r="F284" s="8"/>
      <c r="G284" s="8"/>
      <c r="H284" s="8"/>
      <c r="O284" s="29">
        <v>265</v>
      </c>
      <c r="P284" s="35">
        <f t="shared" si="60"/>
        <v>0.39900000000000024</v>
      </c>
      <c r="Q284" s="36">
        <f t="shared" si="51"/>
        <v>227.22570728018732</v>
      </c>
      <c r="R284" s="15" t="str">
        <f t="shared" si="52"/>
        <v>YES</v>
      </c>
      <c r="S284" s="32" t="str">
        <f t="shared" si="53"/>
        <v xml:space="preserve"> </v>
      </c>
      <c r="U284" s="29">
        <v>265</v>
      </c>
      <c r="V284" s="35">
        <f t="shared" si="61"/>
        <v>0.39900000000000024</v>
      </c>
      <c r="W284" s="36">
        <f t="shared" si="54"/>
        <v>254.03200626655854</v>
      </c>
      <c r="X284" s="15" t="str">
        <f t="shared" si="55"/>
        <v>YES</v>
      </c>
      <c r="Y284" s="32" t="str">
        <f t="shared" si="56"/>
        <v xml:space="preserve"> </v>
      </c>
      <c r="AA284" s="29">
        <v>265</v>
      </c>
      <c r="AB284" s="35">
        <f t="shared" si="62"/>
        <v>0.39900000000000024</v>
      </c>
      <c r="AC284" s="36">
        <f t="shared" si="57"/>
        <v>227.22570728018732</v>
      </c>
      <c r="AD284" s="15" t="str">
        <f t="shared" si="58"/>
        <v>YES</v>
      </c>
      <c r="AE284" s="32" t="str">
        <f t="shared" si="59"/>
        <v xml:space="preserve"> </v>
      </c>
    </row>
    <row r="285" spans="2:31" x14ac:dyDescent="0.3">
      <c r="B285" s="8"/>
      <c r="C285" s="8"/>
      <c r="D285" s="8"/>
      <c r="F285" s="8"/>
      <c r="G285" s="8"/>
      <c r="H285" s="8"/>
      <c r="O285" s="29">
        <v>266</v>
      </c>
      <c r="P285" s="35">
        <f t="shared" si="60"/>
        <v>0.40000000000000024</v>
      </c>
      <c r="Q285" s="36">
        <f t="shared" si="51"/>
        <v>226.6145092490714</v>
      </c>
      <c r="R285" s="15" t="str">
        <f t="shared" si="52"/>
        <v>YES</v>
      </c>
      <c r="S285" s="32" t="str">
        <f t="shared" si="53"/>
        <v xml:space="preserve"> </v>
      </c>
      <c r="U285" s="29">
        <v>266</v>
      </c>
      <c r="V285" s="35">
        <f t="shared" si="61"/>
        <v>0.40000000000000024</v>
      </c>
      <c r="W285" s="36">
        <f t="shared" si="54"/>
        <v>253.48437486836829</v>
      </c>
      <c r="X285" s="15" t="str">
        <f t="shared" si="55"/>
        <v>YES</v>
      </c>
      <c r="Y285" s="32" t="str">
        <f t="shared" si="56"/>
        <v xml:space="preserve"> </v>
      </c>
      <c r="AA285" s="29">
        <v>266</v>
      </c>
      <c r="AB285" s="35">
        <f t="shared" si="62"/>
        <v>0.40000000000000024</v>
      </c>
      <c r="AC285" s="36">
        <f t="shared" si="57"/>
        <v>226.6145092490714</v>
      </c>
      <c r="AD285" s="15" t="str">
        <f t="shared" si="58"/>
        <v>YES</v>
      </c>
      <c r="AE285" s="32" t="str">
        <f t="shared" si="59"/>
        <v xml:space="preserve"> </v>
      </c>
    </row>
    <row r="286" spans="2:31" x14ac:dyDescent="0.3">
      <c r="B286" s="8"/>
      <c r="C286" s="8"/>
      <c r="D286" s="8"/>
      <c r="F286" s="8"/>
      <c r="G286" s="8"/>
      <c r="H286" s="8"/>
      <c r="O286" s="29">
        <v>267</v>
      </c>
      <c r="P286" s="35">
        <f t="shared" si="60"/>
        <v>0.40100000000000025</v>
      </c>
      <c r="Q286" s="36">
        <f t="shared" si="51"/>
        <v>226.00623917593472</v>
      </c>
      <c r="R286" s="15" t="str">
        <f t="shared" si="52"/>
        <v>YES</v>
      </c>
      <c r="S286" s="32" t="str">
        <f t="shared" si="53"/>
        <v xml:space="preserve"> </v>
      </c>
      <c r="U286" s="29">
        <v>267</v>
      </c>
      <c r="V286" s="35">
        <f t="shared" si="61"/>
        <v>0.40100000000000025</v>
      </c>
      <c r="W286" s="36">
        <f t="shared" si="54"/>
        <v>252.93964455829394</v>
      </c>
      <c r="X286" s="15" t="str">
        <f t="shared" si="55"/>
        <v>YES</v>
      </c>
      <c r="Y286" s="32" t="str">
        <f t="shared" si="56"/>
        <v xml:space="preserve"> </v>
      </c>
      <c r="AA286" s="29">
        <v>267</v>
      </c>
      <c r="AB286" s="35">
        <f t="shared" si="62"/>
        <v>0.40100000000000025</v>
      </c>
      <c r="AC286" s="36">
        <f t="shared" si="57"/>
        <v>226.00623917593472</v>
      </c>
      <c r="AD286" s="15" t="str">
        <f t="shared" si="58"/>
        <v>YES</v>
      </c>
      <c r="AE286" s="32" t="str">
        <f t="shared" si="59"/>
        <v xml:space="preserve"> </v>
      </c>
    </row>
    <row r="287" spans="2:31" x14ac:dyDescent="0.3">
      <c r="B287" s="8"/>
      <c r="C287" s="8"/>
      <c r="D287" s="8"/>
      <c r="F287" s="8"/>
      <c r="G287" s="8"/>
      <c r="H287" s="8"/>
      <c r="O287" s="29">
        <v>268</v>
      </c>
      <c r="P287" s="35">
        <f t="shared" si="60"/>
        <v>0.40200000000000025</v>
      </c>
      <c r="Q287" s="36">
        <f t="shared" si="51"/>
        <v>225.40087511430914</v>
      </c>
      <c r="R287" s="15" t="str">
        <f t="shared" si="52"/>
        <v>YES</v>
      </c>
      <c r="S287" s="32" t="str">
        <f t="shared" si="53"/>
        <v xml:space="preserve"> </v>
      </c>
      <c r="U287" s="29">
        <v>268</v>
      </c>
      <c r="V287" s="35">
        <f t="shared" si="61"/>
        <v>0.40200000000000025</v>
      </c>
      <c r="W287" s="36">
        <f t="shared" si="54"/>
        <v>252.39779332632753</v>
      </c>
      <c r="X287" s="15" t="str">
        <f t="shared" si="55"/>
        <v>YES</v>
      </c>
      <c r="Y287" s="32" t="str">
        <f t="shared" si="56"/>
        <v xml:space="preserve"> </v>
      </c>
      <c r="AA287" s="29">
        <v>268</v>
      </c>
      <c r="AB287" s="35">
        <f t="shared" si="62"/>
        <v>0.40200000000000025</v>
      </c>
      <c r="AC287" s="36">
        <f t="shared" si="57"/>
        <v>225.40087511430914</v>
      </c>
      <c r="AD287" s="15" t="str">
        <f t="shared" si="58"/>
        <v>YES</v>
      </c>
      <c r="AE287" s="32" t="str">
        <f t="shared" si="59"/>
        <v xml:space="preserve"> </v>
      </c>
    </row>
    <row r="288" spans="2:31" x14ac:dyDescent="0.3">
      <c r="B288" s="8"/>
      <c r="C288" s="8"/>
      <c r="D288" s="8"/>
      <c r="F288" s="8"/>
      <c r="G288" s="8"/>
      <c r="H288" s="8"/>
      <c r="O288" s="29">
        <v>269</v>
      </c>
      <c r="P288" s="35">
        <f t="shared" si="60"/>
        <v>0.40300000000000025</v>
      </c>
      <c r="Q288" s="36">
        <f t="shared" si="51"/>
        <v>224.79839533530605</v>
      </c>
      <c r="R288" s="15" t="str">
        <f t="shared" si="52"/>
        <v>YES</v>
      </c>
      <c r="S288" s="32" t="str">
        <f t="shared" si="53"/>
        <v xml:space="preserve"> </v>
      </c>
      <c r="U288" s="29">
        <v>269</v>
      </c>
      <c r="V288" s="35">
        <f t="shared" si="61"/>
        <v>0.40300000000000025</v>
      </c>
      <c r="W288" s="36">
        <f t="shared" si="54"/>
        <v>251.85879938006764</v>
      </c>
      <c r="X288" s="15" t="str">
        <f t="shared" si="55"/>
        <v>YES</v>
      </c>
      <c r="Y288" s="32" t="str">
        <f t="shared" si="56"/>
        <v xml:space="preserve"> </v>
      </c>
      <c r="AA288" s="29">
        <v>269</v>
      </c>
      <c r="AB288" s="35">
        <f t="shared" si="62"/>
        <v>0.40300000000000025</v>
      </c>
      <c r="AC288" s="36">
        <f t="shared" si="57"/>
        <v>224.79839533530605</v>
      </c>
      <c r="AD288" s="15" t="str">
        <f t="shared" si="58"/>
        <v>YES</v>
      </c>
      <c r="AE288" s="32" t="str">
        <f t="shared" si="59"/>
        <v xml:space="preserve"> </v>
      </c>
    </row>
    <row r="289" spans="2:31" x14ac:dyDescent="0.3">
      <c r="B289" s="8"/>
      <c r="C289" s="8"/>
      <c r="D289" s="8"/>
      <c r="F289" s="8"/>
      <c r="G289" s="8"/>
      <c r="H289" s="8"/>
      <c r="O289" s="29">
        <v>270</v>
      </c>
      <c r="P289" s="35">
        <f t="shared" si="60"/>
        <v>0.40400000000000025</v>
      </c>
      <c r="Q289" s="36">
        <f t="shared" si="51"/>
        <v>224.19877832492347</v>
      </c>
      <c r="R289" s="15" t="str">
        <f t="shared" si="52"/>
        <v>YES</v>
      </c>
      <c r="S289" s="32" t="str">
        <f t="shared" si="53"/>
        <v xml:space="preserve"> </v>
      </c>
      <c r="U289" s="29">
        <v>270</v>
      </c>
      <c r="V289" s="35">
        <f t="shared" si="61"/>
        <v>0.40400000000000025</v>
      </c>
      <c r="W289" s="36">
        <f t="shared" si="54"/>
        <v>251.32264114202647</v>
      </c>
      <c r="X289" s="15" t="str">
        <f t="shared" si="55"/>
        <v>YES</v>
      </c>
      <c r="Y289" s="32" t="str">
        <f t="shared" si="56"/>
        <v xml:space="preserve"> </v>
      </c>
      <c r="AA289" s="29">
        <v>270</v>
      </c>
      <c r="AB289" s="35">
        <f t="shared" si="62"/>
        <v>0.40400000000000025</v>
      </c>
      <c r="AC289" s="36">
        <f t="shared" si="57"/>
        <v>224.19877832492347</v>
      </c>
      <c r="AD289" s="15" t="str">
        <f t="shared" si="58"/>
        <v>YES</v>
      </c>
      <c r="AE289" s="32" t="str">
        <f t="shared" si="59"/>
        <v xml:space="preserve"> </v>
      </c>
    </row>
    <row r="290" spans="2:31" x14ac:dyDescent="0.3">
      <c r="B290" s="8"/>
      <c r="C290" s="8"/>
      <c r="D290" s="8"/>
      <c r="F290" s="8"/>
      <c r="G290" s="8"/>
      <c r="H290" s="8"/>
      <c r="O290" s="29">
        <v>271</v>
      </c>
      <c r="P290" s="35">
        <f t="shared" si="60"/>
        <v>0.40500000000000025</v>
      </c>
      <c r="Q290" s="36">
        <f t="shared" si="51"/>
        <v>223.60200278139274</v>
      </c>
      <c r="R290" s="15" t="str">
        <f t="shared" si="52"/>
        <v>YES</v>
      </c>
      <c r="S290" s="32" t="str">
        <f t="shared" si="53"/>
        <v xml:space="preserve"> </v>
      </c>
      <c r="U290" s="29">
        <v>271</v>
      </c>
      <c r="V290" s="35">
        <f t="shared" si="61"/>
        <v>0.40500000000000025</v>
      </c>
      <c r="W290" s="36">
        <f t="shared" si="54"/>
        <v>250.78929724697659</v>
      </c>
      <c r="X290" s="15" t="str">
        <f t="shared" si="55"/>
        <v>YES</v>
      </c>
      <c r="Y290" s="32" t="str">
        <f t="shared" si="56"/>
        <v xml:space="preserve"> </v>
      </c>
      <c r="AA290" s="29">
        <v>271</v>
      </c>
      <c r="AB290" s="35">
        <f t="shared" si="62"/>
        <v>0.40500000000000025</v>
      </c>
      <c r="AC290" s="36">
        <f t="shared" si="57"/>
        <v>223.60200278139274</v>
      </c>
      <c r="AD290" s="15" t="str">
        <f t="shared" si="58"/>
        <v>YES</v>
      </c>
      <c r="AE290" s="32" t="str">
        <f t="shared" si="59"/>
        <v xml:space="preserve"> </v>
      </c>
    </row>
    <row r="291" spans="2:31" x14ac:dyDescent="0.3">
      <c r="B291" s="8"/>
      <c r="C291" s="8"/>
      <c r="D291" s="8"/>
      <c r="F291" s="8"/>
      <c r="G291" s="8"/>
      <c r="H291" s="8"/>
      <c r="O291" s="29">
        <v>272</v>
      </c>
      <c r="P291" s="35">
        <f t="shared" si="60"/>
        <v>0.40600000000000025</v>
      </c>
      <c r="Q291" s="36">
        <f t="shared" si="51"/>
        <v>223.00804761256509</v>
      </c>
      <c r="R291" s="15" t="str">
        <f t="shared" si="52"/>
        <v>YES</v>
      </c>
      <c r="S291" s="32" t="str">
        <f t="shared" si="53"/>
        <v xml:space="preserve"> </v>
      </c>
      <c r="U291" s="29">
        <v>272</v>
      </c>
      <c r="V291" s="35">
        <f t="shared" si="61"/>
        <v>0.40600000000000025</v>
      </c>
      <c r="W291" s="36">
        <f t="shared" si="54"/>
        <v>250.25874653933761</v>
      </c>
      <c r="X291" s="15" t="str">
        <f t="shared" si="55"/>
        <v>YES</v>
      </c>
      <c r="Y291" s="32" t="str">
        <f t="shared" si="56"/>
        <v xml:space="preserve"> </v>
      </c>
      <c r="AA291" s="29">
        <v>272</v>
      </c>
      <c r="AB291" s="35">
        <f t="shared" si="62"/>
        <v>0.40600000000000025</v>
      </c>
      <c r="AC291" s="36">
        <f t="shared" si="57"/>
        <v>223.00804761256509</v>
      </c>
      <c r="AD291" s="15" t="str">
        <f t="shared" si="58"/>
        <v>YES</v>
      </c>
      <c r="AE291" s="32" t="str">
        <f t="shared" si="59"/>
        <v xml:space="preserve"> </v>
      </c>
    </row>
    <row r="292" spans="2:31" x14ac:dyDescent="0.3">
      <c r="B292" s="8"/>
      <c r="C292" s="8"/>
      <c r="D292" s="8"/>
      <c r="F292" s="8"/>
      <c r="G292" s="8"/>
      <c r="H292" s="8"/>
      <c r="O292" s="29">
        <v>273</v>
      </c>
      <c r="P292" s="35">
        <f t="shared" si="60"/>
        <v>0.40700000000000025</v>
      </c>
      <c r="Q292" s="36">
        <f t="shared" si="51"/>
        <v>222.41689193333616</v>
      </c>
      <c r="R292" s="15" t="str">
        <f t="shared" si="52"/>
        <v>YES</v>
      </c>
      <c r="S292" s="32" t="str">
        <f t="shared" si="53"/>
        <v xml:space="preserve"> </v>
      </c>
      <c r="U292" s="29">
        <v>273</v>
      </c>
      <c r="V292" s="35">
        <f t="shared" si="61"/>
        <v>0.40700000000000025</v>
      </c>
      <c r="W292" s="36">
        <f t="shared" si="54"/>
        <v>249.73096807060068</v>
      </c>
      <c r="X292" s="15" t="str">
        <f t="shared" si="55"/>
        <v>YES</v>
      </c>
      <c r="Y292" s="32" t="str">
        <f t="shared" si="56"/>
        <v xml:space="preserve"> </v>
      </c>
      <c r="AA292" s="29">
        <v>273</v>
      </c>
      <c r="AB292" s="35">
        <f t="shared" si="62"/>
        <v>0.40700000000000025</v>
      </c>
      <c r="AC292" s="36">
        <f t="shared" si="57"/>
        <v>222.41689193333616</v>
      </c>
      <c r="AD292" s="15" t="str">
        <f t="shared" si="58"/>
        <v>YES</v>
      </c>
      <c r="AE292" s="32" t="str">
        <f t="shared" si="59"/>
        <v xml:space="preserve"> </v>
      </c>
    </row>
    <row r="293" spans="2:31" x14ac:dyDescent="0.3">
      <c r="B293" s="8"/>
      <c r="C293" s="8"/>
      <c r="D293" s="8"/>
      <c r="F293" s="8"/>
      <c r="G293" s="8"/>
      <c r="H293" s="8"/>
      <c r="O293" s="29">
        <v>274</v>
      </c>
      <c r="P293" s="35">
        <f t="shared" si="60"/>
        <v>0.40800000000000025</v>
      </c>
      <c r="Q293" s="36">
        <f t="shared" si="51"/>
        <v>221.82851506310857</v>
      </c>
      <c r="R293" s="15" t="str">
        <f t="shared" si="52"/>
        <v>YES</v>
      </c>
      <c r="S293" s="32" t="str">
        <f t="shared" si="53"/>
        <v xml:space="preserve"> </v>
      </c>
      <c r="U293" s="29">
        <v>274</v>
      </c>
      <c r="V293" s="35">
        <f t="shared" si="61"/>
        <v>0.40800000000000025</v>
      </c>
      <c r="W293" s="36">
        <f t="shared" si="54"/>
        <v>249.20594109679124</v>
      </c>
      <c r="X293" s="15" t="str">
        <f t="shared" si="55"/>
        <v>YES</v>
      </c>
      <c r="Y293" s="32" t="str">
        <f t="shared" si="56"/>
        <v xml:space="preserve"> </v>
      </c>
      <c r="AA293" s="29">
        <v>274</v>
      </c>
      <c r="AB293" s="35">
        <f t="shared" si="62"/>
        <v>0.40800000000000025</v>
      </c>
      <c r="AC293" s="36">
        <f t="shared" si="57"/>
        <v>221.82851506310857</v>
      </c>
      <c r="AD293" s="15" t="str">
        <f t="shared" si="58"/>
        <v>YES</v>
      </c>
      <c r="AE293" s="32" t="str">
        <f t="shared" si="59"/>
        <v xml:space="preserve"> </v>
      </c>
    </row>
    <row r="294" spans="2:31" x14ac:dyDescent="0.3">
      <c r="B294" s="8"/>
      <c r="C294" s="8"/>
      <c r="D294" s="8"/>
      <c r="F294" s="8"/>
      <c r="G294" s="8"/>
      <c r="H294" s="8"/>
      <c r="O294" s="29">
        <v>275</v>
      </c>
      <c r="P294" s="35">
        <f t="shared" si="60"/>
        <v>0.40900000000000025</v>
      </c>
      <c r="Q294" s="36">
        <f t="shared" si="51"/>
        <v>221.24289652329176</v>
      </c>
      <c r="R294" s="15" t="str">
        <f t="shared" si="52"/>
        <v>YES</v>
      </c>
      <c r="S294" s="32" t="str">
        <f t="shared" si="53"/>
        <v xml:space="preserve"> </v>
      </c>
      <c r="U294" s="29">
        <v>275</v>
      </c>
      <c r="V294" s="35">
        <f t="shared" si="61"/>
        <v>0.40900000000000025</v>
      </c>
      <c r="W294" s="36">
        <f t="shared" si="54"/>
        <v>248.68364507596883</v>
      </c>
      <c r="X294" s="15" t="str">
        <f t="shared" si="55"/>
        <v>YES</v>
      </c>
      <c r="Y294" s="32" t="str">
        <f t="shared" si="56"/>
        <v xml:space="preserve"> </v>
      </c>
      <c r="AA294" s="29">
        <v>275</v>
      </c>
      <c r="AB294" s="35">
        <f t="shared" si="62"/>
        <v>0.40900000000000025</v>
      </c>
      <c r="AC294" s="36">
        <f t="shared" si="57"/>
        <v>221.24289652329176</v>
      </c>
      <c r="AD294" s="15" t="str">
        <f t="shared" si="58"/>
        <v>YES</v>
      </c>
      <c r="AE294" s="32" t="str">
        <f t="shared" si="59"/>
        <v xml:space="preserve"> </v>
      </c>
    </row>
    <row r="295" spans="2:31" x14ac:dyDescent="0.3">
      <c r="B295" s="8"/>
      <c r="C295" s="8"/>
      <c r="D295" s="8"/>
      <c r="F295" s="8"/>
      <c r="G295" s="8"/>
      <c r="H295" s="8"/>
      <c r="O295" s="29">
        <v>276</v>
      </c>
      <c r="P295" s="35">
        <f t="shared" si="60"/>
        <v>0.41000000000000025</v>
      </c>
      <c r="Q295" s="36">
        <f t="shared" si="51"/>
        <v>220.66001603483846</v>
      </c>
      <c r="R295" s="15" t="str">
        <f t="shared" si="52"/>
        <v>YES</v>
      </c>
      <c r="S295" s="32" t="str">
        <f t="shared" si="53"/>
        <v xml:space="preserve"> </v>
      </c>
      <c r="U295" s="29">
        <v>276</v>
      </c>
      <c r="V295" s="35">
        <f t="shared" si="61"/>
        <v>0.41000000000000025</v>
      </c>
      <c r="W295" s="36">
        <f t="shared" si="54"/>
        <v>248.16405966576366</v>
      </c>
      <c r="X295" s="15" t="str">
        <f t="shared" si="55"/>
        <v>YES</v>
      </c>
      <c r="Y295" s="32" t="str">
        <f t="shared" si="56"/>
        <v xml:space="preserve"> </v>
      </c>
      <c r="AA295" s="29">
        <v>276</v>
      </c>
      <c r="AB295" s="35">
        <f t="shared" si="62"/>
        <v>0.41000000000000025</v>
      </c>
      <c r="AC295" s="36">
        <f t="shared" si="57"/>
        <v>220.66001603483846</v>
      </c>
      <c r="AD295" s="15" t="str">
        <f t="shared" si="58"/>
        <v>YES</v>
      </c>
      <c r="AE295" s="32" t="str">
        <f t="shared" si="59"/>
        <v xml:space="preserve"> </v>
      </c>
    </row>
    <row r="296" spans="2:31" x14ac:dyDescent="0.3">
      <c r="B296" s="8"/>
      <c r="C296" s="8"/>
      <c r="D296" s="8"/>
      <c r="F296" s="8"/>
      <c r="G296" s="8"/>
      <c r="H296" s="8"/>
      <c r="O296" s="29">
        <v>277</v>
      </c>
      <c r="P296" s="35">
        <f t="shared" si="60"/>
        <v>0.41100000000000025</v>
      </c>
      <c r="Q296" s="36">
        <f t="shared" si="51"/>
        <v>220.07985351581698</v>
      </c>
      <c r="R296" s="15" t="str">
        <f t="shared" si="52"/>
        <v>YES</v>
      </c>
      <c r="S296" s="32" t="str">
        <f t="shared" si="53"/>
        <v xml:space="preserve"> </v>
      </c>
      <c r="U296" s="29">
        <v>277</v>
      </c>
      <c r="V296" s="35">
        <f t="shared" si="61"/>
        <v>0.41100000000000025</v>
      </c>
      <c r="W296" s="36">
        <f t="shared" si="54"/>
        <v>247.64716472094895</v>
      </c>
      <c r="X296" s="15" t="str">
        <f t="shared" si="55"/>
        <v>YES</v>
      </c>
      <c r="Y296" s="32" t="str">
        <f t="shared" si="56"/>
        <v xml:space="preserve"> </v>
      </c>
      <c r="AA296" s="29">
        <v>277</v>
      </c>
      <c r="AB296" s="35">
        <f t="shared" si="62"/>
        <v>0.41100000000000025</v>
      </c>
      <c r="AC296" s="36">
        <f t="shared" si="57"/>
        <v>220.07985351581698</v>
      </c>
      <c r="AD296" s="15" t="str">
        <f t="shared" si="58"/>
        <v>YES</v>
      </c>
      <c r="AE296" s="32" t="str">
        <f t="shared" si="59"/>
        <v xml:space="preserve"> </v>
      </c>
    </row>
    <row r="297" spans="2:31" x14ac:dyDescent="0.3">
      <c r="B297" s="8"/>
      <c r="C297" s="8"/>
      <c r="D297" s="8"/>
      <c r="F297" s="8"/>
      <c r="G297" s="8"/>
      <c r="H297" s="8"/>
      <c r="O297" s="29">
        <v>278</v>
      </c>
      <c r="P297" s="35">
        <f t="shared" si="60"/>
        <v>0.41200000000000025</v>
      </c>
      <c r="Q297" s="36">
        <f t="shared" si="51"/>
        <v>219.50238907901885</v>
      </c>
      <c r="R297" s="15" t="str">
        <f t="shared" si="52"/>
        <v>YES</v>
      </c>
      <c r="S297" s="32" t="str">
        <f t="shared" si="53"/>
        <v xml:space="preserve"> </v>
      </c>
      <c r="U297" s="29">
        <v>278</v>
      </c>
      <c r="V297" s="35">
        <f t="shared" si="61"/>
        <v>0.41200000000000025</v>
      </c>
      <c r="W297" s="36">
        <f t="shared" si="54"/>
        <v>247.13294029104873</v>
      </c>
      <c r="X297" s="15" t="str">
        <f t="shared" si="55"/>
        <v>YES</v>
      </c>
      <c r="Y297" s="32" t="str">
        <f t="shared" si="56"/>
        <v xml:space="preserve"> </v>
      </c>
      <c r="AA297" s="29">
        <v>278</v>
      </c>
      <c r="AB297" s="35">
        <f t="shared" si="62"/>
        <v>0.41200000000000025</v>
      </c>
      <c r="AC297" s="36">
        <f t="shared" si="57"/>
        <v>219.50238907901885</v>
      </c>
      <c r="AD297" s="15" t="str">
        <f t="shared" si="58"/>
        <v>YES</v>
      </c>
      <c r="AE297" s="32" t="str">
        <f t="shared" si="59"/>
        <v xml:space="preserve"> </v>
      </c>
    </row>
    <row r="298" spans="2:31" x14ac:dyDescent="0.3">
      <c r="B298" s="8"/>
      <c r="C298" s="8"/>
      <c r="D298" s="8"/>
      <c r="F298" s="8"/>
      <c r="G298" s="8"/>
      <c r="H298" s="8"/>
      <c r="O298" s="29">
        <v>279</v>
      </c>
      <c r="P298" s="35">
        <f t="shared" si="60"/>
        <v>0.41300000000000026</v>
      </c>
      <c r="Q298" s="36">
        <f t="shared" si="51"/>
        <v>218.92760302960153</v>
      </c>
      <c r="R298" s="15" t="str">
        <f t="shared" si="52"/>
        <v>YES</v>
      </c>
      <c r="S298" s="32" t="str">
        <f t="shared" si="53"/>
        <v xml:space="preserve"> </v>
      </c>
      <c r="U298" s="29">
        <v>279</v>
      </c>
      <c r="V298" s="35">
        <f t="shared" si="61"/>
        <v>0.41300000000000026</v>
      </c>
      <c r="W298" s="36">
        <f t="shared" si="54"/>
        <v>246.62136661798036</v>
      </c>
      <c r="X298" s="15" t="str">
        <f t="shared" si="55"/>
        <v>YES</v>
      </c>
      <c r="Y298" s="32" t="str">
        <f t="shared" si="56"/>
        <v xml:space="preserve"> </v>
      </c>
      <c r="AA298" s="29">
        <v>279</v>
      </c>
      <c r="AB298" s="35">
        <f t="shared" si="62"/>
        <v>0.41300000000000026</v>
      </c>
      <c r="AC298" s="36">
        <f t="shared" si="57"/>
        <v>218.92760302960153</v>
      </c>
      <c r="AD298" s="15" t="str">
        <f t="shared" si="58"/>
        <v>YES</v>
      </c>
      <c r="AE298" s="32" t="str">
        <f t="shared" si="59"/>
        <v xml:space="preserve"> </v>
      </c>
    </row>
    <row r="299" spans="2:31" x14ac:dyDescent="0.3">
      <c r="B299" s="8"/>
      <c r="C299" s="8"/>
      <c r="D299" s="8"/>
      <c r="F299" s="8"/>
      <c r="G299" s="8"/>
      <c r="H299" s="8"/>
      <c r="O299" s="29">
        <v>280</v>
      </c>
      <c r="P299" s="35">
        <f t="shared" si="60"/>
        <v>0.41400000000000026</v>
      </c>
      <c r="Q299" s="36">
        <f t="shared" si="51"/>
        <v>218.35547586276471</v>
      </c>
      <c r="R299" s="15" t="str">
        <f t="shared" si="52"/>
        <v>YES</v>
      </c>
      <c r="S299" s="32" t="str">
        <f t="shared" si="53"/>
        <v xml:space="preserve"> </v>
      </c>
      <c r="U299" s="29">
        <v>280</v>
      </c>
      <c r="V299" s="35">
        <f t="shared" si="61"/>
        <v>0.41400000000000026</v>
      </c>
      <c r="W299" s="36">
        <f t="shared" si="54"/>
        <v>246.11242413373122</v>
      </c>
      <c r="X299" s="15" t="str">
        <f t="shared" si="55"/>
        <v>YES</v>
      </c>
      <c r="Y299" s="32" t="str">
        <f t="shared" si="56"/>
        <v xml:space="preserve"> </v>
      </c>
      <c r="AA299" s="29">
        <v>280</v>
      </c>
      <c r="AB299" s="35">
        <f t="shared" si="62"/>
        <v>0.41400000000000026</v>
      </c>
      <c r="AC299" s="36">
        <f t="shared" si="57"/>
        <v>218.35547586276471</v>
      </c>
      <c r="AD299" s="15" t="str">
        <f t="shared" si="58"/>
        <v>YES</v>
      </c>
      <c r="AE299" s="32" t="str">
        <f t="shared" si="59"/>
        <v xml:space="preserve"> </v>
      </c>
    </row>
    <row r="300" spans="2:31" x14ac:dyDescent="0.3">
      <c r="B300" s="8"/>
      <c r="C300" s="8"/>
      <c r="D300" s="8"/>
      <c r="F300" s="8"/>
      <c r="G300" s="8"/>
      <c r="H300" s="8"/>
      <c r="O300" s="29">
        <v>281</v>
      </c>
      <c r="P300" s="35">
        <f t="shared" si="60"/>
        <v>0.41500000000000026</v>
      </c>
      <c r="Q300" s="36">
        <f t="shared" si="51"/>
        <v>217.78598826146097</v>
      </c>
      <c r="R300" s="15" t="str">
        <f t="shared" si="52"/>
        <v>YES</v>
      </c>
      <c r="S300" s="32" t="str">
        <f t="shared" si="53"/>
        <v xml:space="preserve"> </v>
      </c>
      <c r="U300" s="29">
        <v>281</v>
      </c>
      <c r="V300" s="35">
        <f t="shared" si="61"/>
        <v>0.41500000000000026</v>
      </c>
      <c r="W300" s="36">
        <f t="shared" si="54"/>
        <v>245.60609345806921</v>
      </c>
      <c r="X300" s="15" t="str">
        <f t="shared" si="55"/>
        <v>YES</v>
      </c>
      <c r="Y300" s="32" t="str">
        <f t="shared" si="56"/>
        <v xml:space="preserve"> </v>
      </c>
      <c r="AA300" s="29">
        <v>281</v>
      </c>
      <c r="AB300" s="35">
        <f t="shared" si="62"/>
        <v>0.41500000000000026</v>
      </c>
      <c r="AC300" s="36">
        <f t="shared" si="57"/>
        <v>217.78598826146097</v>
      </c>
      <c r="AD300" s="15" t="str">
        <f t="shared" si="58"/>
        <v>YES</v>
      </c>
      <c r="AE300" s="32" t="str">
        <f t="shared" si="59"/>
        <v xml:space="preserve"> </v>
      </c>
    </row>
    <row r="301" spans="2:31" x14ac:dyDescent="0.3">
      <c r="B301" s="8"/>
      <c r="C301" s="8"/>
      <c r="D301" s="8"/>
      <c r="F301" s="8"/>
      <c r="G301" s="8"/>
      <c r="H301" s="8"/>
      <c r="O301" s="29">
        <v>282</v>
      </c>
      <c r="P301" s="35">
        <f t="shared" si="60"/>
        <v>0.41600000000000026</v>
      </c>
      <c r="Q301" s="36">
        <f t="shared" si="51"/>
        <v>217.21912109413861</v>
      </c>
      <c r="R301" s="15" t="str">
        <f t="shared" si="52"/>
        <v>YES</v>
      </c>
      <c r="S301" s="32" t="str">
        <f t="shared" si="53"/>
        <v xml:space="preserve"> </v>
      </c>
      <c r="U301" s="29">
        <v>282</v>
      </c>
      <c r="V301" s="35">
        <f t="shared" si="61"/>
        <v>0.41600000000000026</v>
      </c>
      <c r="W301" s="36">
        <f t="shared" si="54"/>
        <v>245.10235539628573</v>
      </c>
      <c r="X301" s="15" t="str">
        <f t="shared" si="55"/>
        <v>YES</v>
      </c>
      <c r="Y301" s="32" t="str">
        <f t="shared" si="56"/>
        <v xml:space="preserve"> </v>
      </c>
      <c r="AA301" s="29">
        <v>282</v>
      </c>
      <c r="AB301" s="35">
        <f t="shared" si="62"/>
        <v>0.41600000000000026</v>
      </c>
      <c r="AC301" s="36">
        <f t="shared" si="57"/>
        <v>217.21912109413861</v>
      </c>
      <c r="AD301" s="15" t="str">
        <f t="shared" si="58"/>
        <v>YES</v>
      </c>
      <c r="AE301" s="32" t="str">
        <f t="shared" si="59"/>
        <v xml:space="preserve"> </v>
      </c>
    </row>
    <row r="302" spans="2:31" x14ac:dyDescent="0.3">
      <c r="B302" s="8"/>
      <c r="C302" s="8"/>
      <c r="D302" s="8"/>
      <c r="F302" s="8"/>
      <c r="G302" s="8"/>
      <c r="H302" s="8"/>
      <c r="O302" s="29">
        <v>283</v>
      </c>
      <c r="P302" s="35">
        <f t="shared" si="60"/>
        <v>0.41700000000000026</v>
      </c>
      <c r="Q302" s="36">
        <f t="shared" si="51"/>
        <v>216.65485541251766</v>
      </c>
      <c r="R302" s="15" t="str">
        <f t="shared" si="52"/>
        <v>YES</v>
      </c>
      <c r="S302" s="32" t="str">
        <f t="shared" si="53"/>
        <v xml:space="preserve"> </v>
      </c>
      <c r="U302" s="29">
        <v>283</v>
      </c>
      <c r="V302" s="35">
        <f t="shared" si="61"/>
        <v>0.41700000000000026</v>
      </c>
      <c r="W302" s="36">
        <f t="shared" si="54"/>
        <v>244.60119093697165</v>
      </c>
      <c r="X302" s="15" t="str">
        <f t="shared" si="55"/>
        <v>YES</v>
      </c>
      <c r="Y302" s="32" t="str">
        <f t="shared" si="56"/>
        <v xml:space="preserve"> </v>
      </c>
      <c r="AA302" s="29">
        <v>283</v>
      </c>
      <c r="AB302" s="35">
        <f t="shared" si="62"/>
        <v>0.41700000000000026</v>
      </c>
      <c r="AC302" s="36">
        <f t="shared" si="57"/>
        <v>216.65485541251766</v>
      </c>
      <c r="AD302" s="15" t="str">
        <f t="shared" si="58"/>
        <v>YES</v>
      </c>
      <c r="AE302" s="32" t="str">
        <f t="shared" si="59"/>
        <v xml:space="preserve"> </v>
      </c>
    </row>
    <row r="303" spans="2:31" x14ac:dyDescent="0.3">
      <c r="B303" s="8"/>
      <c r="C303" s="8"/>
      <c r="D303" s="8"/>
      <c r="F303" s="8"/>
      <c r="G303" s="8"/>
      <c r="H303" s="8"/>
      <c r="O303" s="29">
        <v>284</v>
      </c>
      <c r="P303" s="35">
        <f t="shared" si="60"/>
        <v>0.41800000000000026</v>
      </c>
      <c r="Q303" s="36">
        <f t="shared" si="51"/>
        <v>216.09317244939729</v>
      </c>
      <c r="R303" s="15" t="str">
        <f t="shared" si="52"/>
        <v>YES</v>
      </c>
      <c r="S303" s="32" t="str">
        <f t="shared" si="53"/>
        <v xml:space="preserve"> </v>
      </c>
      <c r="U303" s="29">
        <v>284</v>
      </c>
      <c r="V303" s="35">
        <f t="shared" si="61"/>
        <v>0.41800000000000026</v>
      </c>
      <c r="W303" s="36">
        <f t="shared" si="54"/>
        <v>244.10258124982494</v>
      </c>
      <c r="X303" s="15" t="str">
        <f t="shared" si="55"/>
        <v>YES</v>
      </c>
      <c r="Y303" s="32" t="str">
        <f t="shared" si="56"/>
        <v xml:space="preserve"> </v>
      </c>
      <c r="AA303" s="29">
        <v>284</v>
      </c>
      <c r="AB303" s="35">
        <f t="shared" si="62"/>
        <v>0.41800000000000026</v>
      </c>
      <c r="AC303" s="36">
        <f t="shared" si="57"/>
        <v>216.09317244939729</v>
      </c>
      <c r="AD303" s="15" t="str">
        <f t="shared" si="58"/>
        <v>YES</v>
      </c>
      <c r="AE303" s="32" t="str">
        <f t="shared" si="59"/>
        <v xml:space="preserve"> </v>
      </c>
    </row>
    <row r="304" spans="2:31" x14ac:dyDescent="0.3">
      <c r="B304" s="8"/>
      <c r="C304" s="8"/>
      <c r="D304" s="8"/>
      <c r="F304" s="8"/>
      <c r="G304" s="8"/>
      <c r="H304" s="8"/>
      <c r="O304" s="29">
        <v>285</v>
      </c>
      <c r="P304" s="35">
        <f t="shared" si="60"/>
        <v>0.41900000000000026</v>
      </c>
      <c r="Q304" s="36">
        <f t="shared" si="51"/>
        <v>215.53405361649513</v>
      </c>
      <c r="R304" s="15" t="str">
        <f t="shared" si="52"/>
        <v>YES</v>
      </c>
      <c r="S304" s="32" t="str">
        <f t="shared" si="53"/>
        <v xml:space="preserve"> </v>
      </c>
      <c r="U304" s="29">
        <v>285</v>
      </c>
      <c r="V304" s="35">
        <f t="shared" si="61"/>
        <v>0.41900000000000026</v>
      </c>
      <c r="W304" s="36">
        <f t="shared" si="54"/>
        <v>243.60650768349001</v>
      </c>
      <c r="X304" s="15" t="str">
        <f t="shared" si="55"/>
        <v>YES</v>
      </c>
      <c r="Y304" s="32" t="str">
        <f t="shared" si="56"/>
        <v xml:space="preserve"> </v>
      </c>
      <c r="AA304" s="29">
        <v>285</v>
      </c>
      <c r="AB304" s="35">
        <f t="shared" si="62"/>
        <v>0.41900000000000026</v>
      </c>
      <c r="AC304" s="36">
        <f t="shared" si="57"/>
        <v>215.53405361649513</v>
      </c>
      <c r="AD304" s="15" t="str">
        <f t="shared" si="58"/>
        <v>YES</v>
      </c>
      <c r="AE304" s="32" t="str">
        <f t="shared" si="59"/>
        <v xml:space="preserve"> </v>
      </c>
    </row>
    <row r="305" spans="2:31" x14ac:dyDescent="0.3">
      <c r="B305" s="8"/>
      <c r="C305" s="8"/>
      <c r="D305" s="8"/>
      <c r="F305" s="8"/>
      <c r="G305" s="8"/>
      <c r="H305" s="8"/>
      <c r="O305" s="29">
        <v>286</v>
      </c>
      <c r="P305" s="35">
        <f t="shared" si="60"/>
        <v>0.42000000000000026</v>
      </c>
      <c r="Q305" s="36">
        <f t="shared" si="51"/>
        <v>214.97748050231706</v>
      </c>
      <c r="R305" s="15" t="str">
        <f t="shared" si="52"/>
        <v>YES</v>
      </c>
      <c r="S305" s="32" t="str">
        <f t="shared" si="53"/>
        <v xml:space="preserve"> </v>
      </c>
      <c r="U305" s="29">
        <v>286</v>
      </c>
      <c r="V305" s="35">
        <f t="shared" si="61"/>
        <v>0.42000000000000026</v>
      </c>
      <c r="W305" s="36">
        <f t="shared" si="54"/>
        <v>243.11295176342742</v>
      </c>
      <c r="X305" s="15" t="str">
        <f t="shared" si="55"/>
        <v>YES</v>
      </c>
      <c r="Y305" s="32" t="str">
        <f t="shared" si="56"/>
        <v xml:space="preserve"> </v>
      </c>
      <c r="AA305" s="29">
        <v>286</v>
      </c>
      <c r="AB305" s="35">
        <f t="shared" si="62"/>
        <v>0.42000000000000026</v>
      </c>
      <c r="AC305" s="36">
        <f t="shared" si="57"/>
        <v>214.97748050231706</v>
      </c>
      <c r="AD305" s="15" t="str">
        <f t="shared" si="58"/>
        <v>YES</v>
      </c>
      <c r="AE305" s="32" t="str">
        <f t="shared" si="59"/>
        <v xml:space="preserve"> </v>
      </c>
    </row>
    <row r="306" spans="2:31" x14ac:dyDescent="0.3">
      <c r="B306" s="8"/>
      <c r="C306" s="8"/>
      <c r="D306" s="8"/>
      <c r="F306" s="8"/>
      <c r="G306" s="8"/>
      <c r="H306" s="8"/>
      <c r="O306" s="29">
        <v>287</v>
      </c>
      <c r="P306" s="35">
        <f t="shared" si="60"/>
        <v>0.42100000000000026</v>
      </c>
      <c r="Q306" s="36">
        <f t="shared" si="51"/>
        <v>214.42343487005738</v>
      </c>
      <c r="R306" s="15" t="str">
        <f t="shared" si="52"/>
        <v>YES</v>
      </c>
      <c r="S306" s="32" t="str">
        <f t="shared" si="53"/>
        <v xml:space="preserve"> </v>
      </c>
      <c r="U306" s="29">
        <v>287</v>
      </c>
      <c r="V306" s="35">
        <f t="shared" si="61"/>
        <v>0.42100000000000026</v>
      </c>
      <c r="W306" s="36">
        <f t="shared" si="54"/>
        <v>242.62189518981432</v>
      </c>
      <c r="X306" s="15" t="str">
        <f t="shared" si="55"/>
        <v>YES</v>
      </c>
      <c r="Y306" s="32" t="str">
        <f t="shared" si="56"/>
        <v xml:space="preserve"> </v>
      </c>
      <c r="AA306" s="29">
        <v>287</v>
      </c>
      <c r="AB306" s="35">
        <f t="shared" si="62"/>
        <v>0.42100000000000026</v>
      </c>
      <c r="AC306" s="36">
        <f t="shared" si="57"/>
        <v>214.42343487005738</v>
      </c>
      <c r="AD306" s="15" t="str">
        <f t="shared" si="58"/>
        <v>YES</v>
      </c>
      <c r="AE306" s="32" t="str">
        <f t="shared" si="59"/>
        <v xml:space="preserve"> </v>
      </c>
    </row>
    <row r="307" spans="2:31" x14ac:dyDescent="0.3">
      <c r="B307" s="8"/>
      <c r="C307" s="8"/>
      <c r="D307" s="8"/>
      <c r="F307" s="8"/>
      <c r="G307" s="8"/>
      <c r="H307" s="8"/>
      <c r="O307" s="29">
        <v>288</v>
      </c>
      <c r="P307" s="35">
        <f t="shared" si="60"/>
        <v>0.42200000000000026</v>
      </c>
      <c r="Q307" s="36">
        <f t="shared" si="51"/>
        <v>213.87189865552904</v>
      </c>
      <c r="R307" s="15" t="str">
        <f t="shared" si="52"/>
        <v>YES</v>
      </c>
      <c r="S307" s="32" t="str">
        <f t="shared" si="53"/>
        <v xml:space="preserve"> </v>
      </c>
      <c r="U307" s="29">
        <v>288</v>
      </c>
      <c r="V307" s="35">
        <f t="shared" si="61"/>
        <v>0.42200000000000026</v>
      </c>
      <c r="W307" s="36">
        <f t="shared" si="54"/>
        <v>242.13331983547457</v>
      </c>
      <c r="X307" s="15" t="str">
        <f t="shared" si="55"/>
        <v>YES</v>
      </c>
      <c r="Y307" s="32" t="str">
        <f t="shared" si="56"/>
        <v xml:space="preserve"> </v>
      </c>
      <c r="AA307" s="29">
        <v>288</v>
      </c>
      <c r="AB307" s="35">
        <f t="shared" si="62"/>
        <v>0.42200000000000026</v>
      </c>
      <c r="AC307" s="36">
        <f t="shared" si="57"/>
        <v>213.87189865552904</v>
      </c>
      <c r="AD307" s="15" t="str">
        <f t="shared" si="58"/>
        <v>YES</v>
      </c>
      <c r="AE307" s="32" t="str">
        <f t="shared" si="59"/>
        <v xml:space="preserve"> </v>
      </c>
    </row>
    <row r="308" spans="2:31" x14ac:dyDescent="0.3">
      <c r="B308" s="8"/>
      <c r="C308" s="8"/>
      <c r="D308" s="8"/>
      <c r="F308" s="8"/>
      <c r="G308" s="8"/>
      <c r="H308" s="8"/>
      <c r="O308" s="29">
        <v>289</v>
      </c>
      <c r="P308" s="35">
        <f t="shared" si="60"/>
        <v>0.42300000000000026</v>
      </c>
      <c r="Q308" s="36">
        <f t="shared" si="51"/>
        <v>213.32285396512322</v>
      </c>
      <c r="R308" s="15" t="str">
        <f t="shared" si="52"/>
        <v>YES</v>
      </c>
      <c r="S308" s="32" t="str">
        <f t="shared" si="53"/>
        <v xml:space="preserve"> </v>
      </c>
      <c r="U308" s="29">
        <v>289</v>
      </c>
      <c r="V308" s="35">
        <f t="shared" si="61"/>
        <v>0.42300000000000026</v>
      </c>
      <c r="W308" s="36">
        <f t="shared" si="54"/>
        <v>241.64720774383852</v>
      </c>
      <c r="X308" s="15" t="str">
        <f t="shared" si="55"/>
        <v>YES</v>
      </c>
      <c r="Y308" s="32" t="str">
        <f t="shared" si="56"/>
        <v xml:space="preserve"> </v>
      </c>
      <c r="AA308" s="29">
        <v>289</v>
      </c>
      <c r="AB308" s="35">
        <f t="shared" si="62"/>
        <v>0.42300000000000026</v>
      </c>
      <c r="AC308" s="36">
        <f t="shared" si="57"/>
        <v>213.32285396512322</v>
      </c>
      <c r="AD308" s="15" t="str">
        <f t="shared" si="58"/>
        <v>YES</v>
      </c>
      <c r="AE308" s="32" t="str">
        <f t="shared" si="59"/>
        <v xml:space="preserve"> </v>
      </c>
    </row>
    <row r="309" spans="2:31" x14ac:dyDescent="0.3">
      <c r="B309" s="8"/>
      <c r="C309" s="8"/>
      <c r="D309" s="8"/>
      <c r="F309" s="8"/>
      <c r="G309" s="8"/>
      <c r="H309" s="8"/>
      <c r="O309" s="29">
        <v>290</v>
      </c>
      <c r="P309" s="35">
        <f t="shared" si="60"/>
        <v>0.42400000000000027</v>
      </c>
      <c r="Q309" s="36">
        <f t="shared" si="51"/>
        <v>212.77628307379743</v>
      </c>
      <c r="R309" s="15" t="str">
        <f t="shared" si="52"/>
        <v>YES</v>
      </c>
      <c r="S309" s="32" t="str">
        <f t="shared" si="53"/>
        <v xml:space="preserve"> </v>
      </c>
      <c r="U309" s="29">
        <v>290</v>
      </c>
      <c r="V309" s="35">
        <f t="shared" si="61"/>
        <v>0.42400000000000027</v>
      </c>
      <c r="W309" s="36">
        <f t="shared" si="54"/>
        <v>241.16354112693108</v>
      </c>
      <c r="X309" s="15" t="str">
        <f t="shared" si="55"/>
        <v>YES</v>
      </c>
      <c r="Y309" s="32" t="str">
        <f t="shared" si="56"/>
        <v xml:space="preserve"> </v>
      </c>
      <c r="AA309" s="29">
        <v>290</v>
      </c>
      <c r="AB309" s="35">
        <f t="shared" si="62"/>
        <v>0.42400000000000027</v>
      </c>
      <c r="AC309" s="36">
        <f t="shared" si="57"/>
        <v>212.77628307379743</v>
      </c>
      <c r="AD309" s="15" t="str">
        <f t="shared" si="58"/>
        <v>YES</v>
      </c>
      <c r="AE309" s="32" t="str">
        <f t="shared" si="59"/>
        <v xml:space="preserve"> </v>
      </c>
    </row>
    <row r="310" spans="2:31" x14ac:dyDescent="0.3">
      <c r="B310" s="8"/>
      <c r="C310" s="8"/>
      <c r="D310" s="8"/>
      <c r="F310" s="8"/>
      <c r="G310" s="8"/>
      <c r="H310" s="8"/>
      <c r="O310" s="29">
        <v>291</v>
      </c>
      <c r="P310" s="35">
        <f t="shared" si="60"/>
        <v>0.42500000000000027</v>
      </c>
      <c r="Q310" s="36">
        <f t="shared" si="51"/>
        <v>212.23216842309253</v>
      </c>
      <c r="R310" s="15" t="str">
        <f t="shared" si="52"/>
        <v>YES</v>
      </c>
      <c r="S310" s="32" t="str">
        <f t="shared" si="53"/>
        <v xml:space="preserve"> </v>
      </c>
      <c r="U310" s="29">
        <v>291</v>
      </c>
      <c r="V310" s="35">
        <f t="shared" si="61"/>
        <v>0.42500000000000027</v>
      </c>
      <c r="W310" s="36">
        <f t="shared" si="54"/>
        <v>240.68230236338886</v>
      </c>
      <c r="X310" s="15" t="str">
        <f t="shared" si="55"/>
        <v>YES</v>
      </c>
      <c r="Y310" s="32" t="str">
        <f t="shared" si="56"/>
        <v xml:space="preserve"> </v>
      </c>
      <c r="AA310" s="29">
        <v>291</v>
      </c>
      <c r="AB310" s="35">
        <f t="shared" si="62"/>
        <v>0.42500000000000027</v>
      </c>
      <c r="AC310" s="36">
        <f t="shared" si="57"/>
        <v>212.23216842309253</v>
      </c>
      <c r="AD310" s="15" t="str">
        <f t="shared" si="58"/>
        <v>YES</v>
      </c>
      <c r="AE310" s="32" t="str">
        <f t="shared" si="59"/>
        <v xml:space="preserve"> </v>
      </c>
    </row>
    <row r="311" spans="2:31" x14ac:dyDescent="0.3">
      <c r="B311" s="8"/>
      <c r="C311" s="8"/>
      <c r="D311" s="8"/>
      <c r="F311" s="8"/>
      <c r="G311" s="8"/>
      <c r="H311" s="8"/>
      <c r="O311" s="29">
        <v>292</v>
      </c>
      <c r="P311" s="35">
        <f t="shared" si="60"/>
        <v>0.42600000000000027</v>
      </c>
      <c r="Q311" s="36">
        <f t="shared" si="51"/>
        <v>211.69049261917732</v>
      </c>
      <c r="R311" s="15" t="str">
        <f t="shared" si="52"/>
        <v>YES</v>
      </c>
      <c r="S311" s="32" t="str">
        <f t="shared" si="53"/>
        <v xml:space="preserve"> </v>
      </c>
      <c r="U311" s="29">
        <v>292</v>
      </c>
      <c r="V311" s="35">
        <f t="shared" si="61"/>
        <v>0.42600000000000027</v>
      </c>
      <c r="W311" s="36">
        <f t="shared" si="54"/>
        <v>240.20347399650475</v>
      </c>
      <c r="X311" s="15" t="str">
        <f t="shared" si="55"/>
        <v>YES</v>
      </c>
      <c r="Y311" s="32" t="str">
        <f t="shared" si="56"/>
        <v xml:space="preserve"> </v>
      </c>
      <c r="AA311" s="29">
        <v>292</v>
      </c>
      <c r="AB311" s="35">
        <f t="shared" si="62"/>
        <v>0.42600000000000027</v>
      </c>
      <c r="AC311" s="36">
        <f t="shared" si="57"/>
        <v>211.69049261917732</v>
      </c>
      <c r="AD311" s="15" t="str">
        <f t="shared" si="58"/>
        <v>YES</v>
      </c>
      <c r="AE311" s="32" t="str">
        <f t="shared" si="59"/>
        <v xml:space="preserve"> </v>
      </c>
    </row>
    <row r="312" spans="2:31" x14ac:dyDescent="0.3">
      <c r="B312" s="8"/>
      <c r="C312" s="8"/>
      <c r="D312" s="8"/>
      <c r="F312" s="8"/>
      <c r="G312" s="8"/>
      <c r="H312" s="8"/>
      <c r="O312" s="29">
        <v>293</v>
      </c>
      <c r="P312" s="35">
        <f t="shared" si="60"/>
        <v>0.42700000000000027</v>
      </c>
      <c r="Q312" s="36">
        <f t="shared" si="51"/>
        <v>211.15123843092067</v>
      </c>
      <c r="R312" s="15" t="str">
        <f t="shared" si="52"/>
        <v>YES</v>
      </c>
      <c r="S312" s="32" t="str">
        <f t="shared" si="53"/>
        <v xml:space="preserve"> </v>
      </c>
      <c r="U312" s="29">
        <v>293</v>
      </c>
      <c r="V312" s="35">
        <f t="shared" si="61"/>
        <v>0.42700000000000027</v>
      </c>
      <c r="W312" s="36">
        <f t="shared" si="54"/>
        <v>239.7270387323002</v>
      </c>
      <c r="X312" s="15" t="str">
        <f t="shared" si="55"/>
        <v>YES</v>
      </c>
      <c r="Y312" s="32" t="str">
        <f t="shared" si="56"/>
        <v xml:space="preserve"> </v>
      </c>
      <c r="AA312" s="29">
        <v>293</v>
      </c>
      <c r="AB312" s="35">
        <f t="shared" si="62"/>
        <v>0.42700000000000027</v>
      </c>
      <c r="AC312" s="36">
        <f t="shared" si="57"/>
        <v>211.15123843092067</v>
      </c>
      <c r="AD312" s="15" t="str">
        <f t="shared" si="58"/>
        <v>YES</v>
      </c>
      <c r="AE312" s="32" t="str">
        <f t="shared" si="59"/>
        <v xml:space="preserve"> </v>
      </c>
    </row>
    <row r="313" spans="2:31" x14ac:dyDescent="0.3">
      <c r="B313" s="8"/>
      <c r="C313" s="8"/>
      <c r="D313" s="8"/>
      <c r="F313" s="8"/>
      <c r="G313" s="8"/>
      <c r="H313" s="8"/>
      <c r="O313" s="29">
        <v>294</v>
      </c>
      <c r="P313" s="35">
        <f t="shared" si="60"/>
        <v>0.42800000000000027</v>
      </c>
      <c r="Q313" s="36">
        <f t="shared" si="51"/>
        <v>210.61438878799072</v>
      </c>
      <c r="R313" s="15" t="str">
        <f t="shared" si="52"/>
        <v>YES</v>
      </c>
      <c r="S313" s="32" t="str">
        <f t="shared" si="53"/>
        <v xml:space="preserve"> </v>
      </c>
      <c r="U313" s="29">
        <v>294</v>
      </c>
      <c r="V313" s="35">
        <f t="shared" si="61"/>
        <v>0.42800000000000027</v>
      </c>
      <c r="W313" s="36">
        <f t="shared" si="54"/>
        <v>239.25297943762442</v>
      </c>
      <c r="X313" s="15" t="str">
        <f t="shared" si="55"/>
        <v>YES</v>
      </c>
      <c r="Y313" s="32" t="str">
        <f t="shared" si="56"/>
        <v xml:space="preserve"> </v>
      </c>
      <c r="AA313" s="29">
        <v>294</v>
      </c>
      <c r="AB313" s="35">
        <f t="shared" si="62"/>
        <v>0.42800000000000027</v>
      </c>
      <c r="AC313" s="36">
        <f t="shared" si="57"/>
        <v>210.61438878799072</v>
      </c>
      <c r="AD313" s="15" t="str">
        <f t="shared" si="58"/>
        <v>YES</v>
      </c>
      <c r="AE313" s="32" t="str">
        <f t="shared" si="59"/>
        <v xml:space="preserve"> </v>
      </c>
    </row>
    <row r="314" spans="2:31" x14ac:dyDescent="0.3">
      <c r="B314" s="8"/>
      <c r="C314" s="8"/>
      <c r="D314" s="8"/>
      <c r="F314" s="8"/>
      <c r="G314" s="8"/>
      <c r="H314" s="8"/>
      <c r="O314" s="29">
        <v>295</v>
      </c>
      <c r="P314" s="35">
        <f t="shared" si="60"/>
        <v>0.42900000000000027</v>
      </c>
      <c r="Q314" s="36">
        <f t="shared" si="51"/>
        <v>210.07992677898073</v>
      </c>
      <c r="R314" s="15" t="str">
        <f t="shared" si="52"/>
        <v>YES</v>
      </c>
      <c r="S314" s="32" t="str">
        <f t="shared" si="53"/>
        <v xml:space="preserve"> </v>
      </c>
      <c r="U314" s="29">
        <v>295</v>
      </c>
      <c r="V314" s="35">
        <f t="shared" si="61"/>
        <v>0.42900000000000027</v>
      </c>
      <c r="W314" s="36">
        <f t="shared" si="54"/>
        <v>238.78127913828035</v>
      </c>
      <c r="X314" s="15" t="str">
        <f t="shared" si="55"/>
        <v>YES</v>
      </c>
      <c r="Y314" s="32" t="str">
        <f t="shared" si="56"/>
        <v xml:space="preserve"> </v>
      </c>
      <c r="AA314" s="29">
        <v>295</v>
      </c>
      <c r="AB314" s="35">
        <f t="shared" si="62"/>
        <v>0.42900000000000027</v>
      </c>
      <c r="AC314" s="36">
        <f t="shared" si="57"/>
        <v>210.07992677898073</v>
      </c>
      <c r="AD314" s="15" t="str">
        <f t="shared" si="58"/>
        <v>YES</v>
      </c>
      <c r="AE314" s="32" t="str">
        <f t="shared" si="59"/>
        <v xml:space="preserve"> </v>
      </c>
    </row>
    <row r="315" spans="2:31" x14ac:dyDescent="0.3">
      <c r="B315" s="8"/>
      <c r="C315" s="8"/>
      <c r="D315" s="8"/>
      <c r="F315" s="8"/>
      <c r="G315" s="8"/>
      <c r="H315" s="8"/>
      <c r="O315" s="29">
        <v>296</v>
      </c>
      <c r="P315" s="35">
        <f t="shared" si="60"/>
        <v>0.43000000000000027</v>
      </c>
      <c r="Q315" s="36">
        <f t="shared" si="51"/>
        <v>209.54783564956097</v>
      </c>
      <c r="R315" s="15" t="str">
        <f t="shared" si="52"/>
        <v>YES</v>
      </c>
      <c r="S315" s="32" t="str">
        <f t="shared" si="53"/>
        <v xml:space="preserve"> </v>
      </c>
      <c r="U315" s="29">
        <v>296</v>
      </c>
      <c r="V315" s="35">
        <f t="shared" si="61"/>
        <v>0.43000000000000027</v>
      </c>
      <c r="W315" s="36">
        <f t="shared" si="54"/>
        <v>238.31192101717653</v>
      </c>
      <c r="X315" s="15" t="str">
        <f t="shared" si="55"/>
        <v>YES</v>
      </c>
      <c r="Y315" s="32" t="str">
        <f t="shared" si="56"/>
        <v xml:space="preserve"> </v>
      </c>
      <c r="AA315" s="29">
        <v>296</v>
      </c>
      <c r="AB315" s="35">
        <f t="shared" si="62"/>
        <v>0.43000000000000027</v>
      </c>
      <c r="AC315" s="36">
        <f t="shared" si="57"/>
        <v>209.54783564956097</v>
      </c>
      <c r="AD315" s="15" t="str">
        <f t="shared" si="58"/>
        <v>YES</v>
      </c>
      <c r="AE315" s="32" t="str">
        <f t="shared" si="59"/>
        <v xml:space="preserve"> </v>
      </c>
    </row>
    <row r="316" spans="2:31" x14ac:dyDescent="0.3">
      <c r="B316" s="8"/>
      <c r="C316" s="8"/>
      <c r="D316" s="8"/>
      <c r="F316" s="8"/>
      <c r="G316" s="8"/>
      <c r="H316" s="8"/>
      <c r="O316" s="29">
        <v>297</v>
      </c>
      <c r="P316" s="35">
        <f t="shared" si="60"/>
        <v>0.43100000000000027</v>
      </c>
      <c r="Q316" s="36">
        <f t="shared" si="51"/>
        <v>209.0180988006563</v>
      </c>
      <c r="R316" s="15" t="str">
        <f t="shared" si="52"/>
        <v>YES</v>
      </c>
      <c r="S316" s="32" t="str">
        <f t="shared" si="53"/>
        <v xml:space="preserve"> </v>
      </c>
      <c r="U316" s="29">
        <v>297</v>
      </c>
      <c r="V316" s="35">
        <f t="shared" si="61"/>
        <v>0.43100000000000027</v>
      </c>
      <c r="W316" s="36">
        <f t="shared" si="54"/>
        <v>237.84488841250484</v>
      </c>
      <c r="X316" s="15" t="str">
        <f t="shared" si="55"/>
        <v>YES</v>
      </c>
      <c r="Y316" s="32" t="str">
        <f t="shared" si="56"/>
        <v xml:space="preserve"> </v>
      </c>
      <c r="AA316" s="29">
        <v>297</v>
      </c>
      <c r="AB316" s="35">
        <f t="shared" si="62"/>
        <v>0.43100000000000027</v>
      </c>
      <c r="AC316" s="36">
        <f t="shared" si="57"/>
        <v>209.0180988006563</v>
      </c>
      <c r="AD316" s="15" t="str">
        <f t="shared" si="58"/>
        <v>YES</v>
      </c>
      <c r="AE316" s="32" t="str">
        <f t="shared" si="59"/>
        <v xml:space="preserve"> </v>
      </c>
    </row>
    <row r="317" spans="2:31" x14ac:dyDescent="0.3">
      <c r="B317" s="8"/>
      <c r="C317" s="8"/>
      <c r="D317" s="8"/>
      <c r="F317" s="8"/>
      <c r="G317" s="8"/>
      <c r="H317" s="8"/>
      <c r="O317" s="29">
        <v>298</v>
      </c>
      <c r="P317" s="35">
        <f t="shared" si="60"/>
        <v>0.43200000000000027</v>
      </c>
      <c r="Q317" s="36">
        <f t="shared" si="51"/>
        <v>208.49069978664929</v>
      </c>
      <c r="R317" s="15" t="str">
        <f t="shared" si="52"/>
        <v>YES</v>
      </c>
      <c r="S317" s="32" t="str">
        <f t="shared" si="53"/>
        <v xml:space="preserve"> </v>
      </c>
      <c r="U317" s="29">
        <v>298</v>
      </c>
      <c r="V317" s="35">
        <f t="shared" si="61"/>
        <v>0.43200000000000027</v>
      </c>
      <c r="W317" s="36">
        <f t="shared" si="54"/>
        <v>237.3801648159436</v>
      </c>
      <c r="X317" s="15" t="str">
        <f t="shared" si="55"/>
        <v>YES</v>
      </c>
      <c r="Y317" s="32" t="str">
        <f t="shared" si="56"/>
        <v xml:space="preserve"> </v>
      </c>
      <c r="AA317" s="29">
        <v>298</v>
      </c>
      <c r="AB317" s="35">
        <f t="shared" si="62"/>
        <v>0.43200000000000027</v>
      </c>
      <c r="AC317" s="36">
        <f t="shared" si="57"/>
        <v>208.49069978664929</v>
      </c>
      <c r="AD317" s="15" t="str">
        <f t="shared" si="58"/>
        <v>YES</v>
      </c>
      <c r="AE317" s="32" t="str">
        <f t="shared" si="59"/>
        <v xml:space="preserve"> </v>
      </c>
    </row>
    <row r="318" spans="2:31" x14ac:dyDescent="0.3">
      <c r="B318" s="8"/>
      <c r="C318" s="8"/>
      <c r="D318" s="8"/>
      <c r="F318" s="8"/>
      <c r="G318" s="8"/>
      <c r="H318" s="8"/>
      <c r="O318" s="29">
        <v>299</v>
      </c>
      <c r="P318" s="35">
        <f t="shared" si="60"/>
        <v>0.43300000000000027</v>
      </c>
      <c r="Q318" s="36">
        <f t="shared" si="51"/>
        <v>207.96562231360789</v>
      </c>
      <c r="R318" s="15" t="str">
        <f t="shared" si="52"/>
        <v>YES</v>
      </c>
      <c r="S318" s="32" t="str">
        <f t="shared" si="53"/>
        <v xml:space="preserve"> </v>
      </c>
      <c r="U318" s="29">
        <v>299</v>
      </c>
      <c r="V318" s="35">
        <f t="shared" si="61"/>
        <v>0.43300000000000027</v>
      </c>
      <c r="W318" s="36">
        <f t="shared" si="54"/>
        <v>236.91773387088534</v>
      </c>
      <c r="X318" s="15" t="str">
        <f t="shared" si="55"/>
        <v>YES</v>
      </c>
      <c r="Y318" s="32" t="str">
        <f t="shared" si="56"/>
        <v xml:space="preserve"> </v>
      </c>
      <c r="AA318" s="29">
        <v>299</v>
      </c>
      <c r="AB318" s="35">
        <f t="shared" si="62"/>
        <v>0.43300000000000027</v>
      </c>
      <c r="AC318" s="36">
        <f t="shared" si="57"/>
        <v>207.96562231360789</v>
      </c>
      <c r="AD318" s="15" t="str">
        <f t="shared" si="58"/>
        <v>YES</v>
      </c>
      <c r="AE318" s="32" t="str">
        <f t="shared" si="59"/>
        <v xml:space="preserve"> </v>
      </c>
    </row>
    <row r="319" spans="2:31" x14ac:dyDescent="0.3">
      <c r="B319" s="8"/>
      <c r="C319" s="8"/>
      <c r="D319" s="8"/>
      <c r="F319" s="8"/>
      <c r="G319" s="8"/>
      <c r="H319" s="8"/>
      <c r="O319" s="29">
        <v>300</v>
      </c>
      <c r="P319" s="35">
        <f t="shared" si="60"/>
        <v>0.43400000000000027</v>
      </c>
      <c r="Q319" s="36">
        <f t="shared" si="51"/>
        <v>207.44285023753804</v>
      </c>
      <c r="R319" s="15" t="str">
        <f t="shared" si="52"/>
        <v>YES</v>
      </c>
      <c r="S319" s="32" t="str">
        <f t="shared" si="53"/>
        <v xml:space="preserve"> </v>
      </c>
      <c r="U319" s="29">
        <v>300</v>
      </c>
      <c r="V319" s="35">
        <f t="shared" si="61"/>
        <v>0.43400000000000027</v>
      </c>
      <c r="W319" s="36">
        <f t="shared" si="54"/>
        <v>236.45757937068947</v>
      </c>
      <c r="X319" s="15" t="str">
        <f t="shared" si="55"/>
        <v>YES</v>
      </c>
      <c r="Y319" s="32" t="str">
        <f t="shared" si="56"/>
        <v xml:space="preserve"> </v>
      </c>
      <c r="AA319" s="29">
        <v>300</v>
      </c>
      <c r="AB319" s="35">
        <f t="shared" si="62"/>
        <v>0.43400000000000027</v>
      </c>
      <c r="AC319" s="36">
        <f t="shared" si="57"/>
        <v>207.44285023753804</v>
      </c>
      <c r="AD319" s="15" t="str">
        <f t="shared" si="58"/>
        <v>YES</v>
      </c>
      <c r="AE319" s="32" t="str">
        <f t="shared" si="59"/>
        <v xml:space="preserve"> </v>
      </c>
    </row>
    <row r="320" spans="2:31" x14ac:dyDescent="0.3">
      <c r="B320" s="8"/>
      <c r="C320" s="8"/>
      <c r="D320" s="8"/>
      <c r="F320" s="8"/>
      <c r="G320" s="8"/>
      <c r="H320" s="8"/>
      <c r="O320" s="29">
        <v>301</v>
      </c>
      <c r="P320" s="35">
        <f t="shared" si="60"/>
        <v>0.43500000000000028</v>
      </c>
      <c r="Q320" s="36">
        <f t="shared" si="51"/>
        <v>206.92236756265987</v>
      </c>
      <c r="R320" s="15" t="str">
        <f t="shared" si="52"/>
        <v>YES</v>
      </c>
      <c r="S320" s="32" t="str">
        <f t="shared" si="53"/>
        <v xml:space="preserve"> </v>
      </c>
      <c r="U320" s="29">
        <v>301</v>
      </c>
      <c r="V320" s="35">
        <f t="shared" si="61"/>
        <v>0.43500000000000028</v>
      </c>
      <c r="W320" s="36">
        <f t="shared" si="54"/>
        <v>235.9996852569586</v>
      </c>
      <c r="X320" s="15" t="str">
        <f t="shared" si="55"/>
        <v>YES</v>
      </c>
      <c r="Y320" s="32" t="str">
        <f t="shared" si="56"/>
        <v xml:space="preserve"> </v>
      </c>
      <c r="AA320" s="29">
        <v>301</v>
      </c>
      <c r="AB320" s="35">
        <f t="shared" si="62"/>
        <v>0.43500000000000028</v>
      </c>
      <c r="AC320" s="36">
        <f t="shared" si="57"/>
        <v>206.92236756265987</v>
      </c>
      <c r="AD320" s="15" t="str">
        <f t="shared" si="58"/>
        <v>YES</v>
      </c>
      <c r="AE320" s="32" t="str">
        <f t="shared" si="59"/>
        <v xml:space="preserve"> </v>
      </c>
    </row>
    <row r="321" spans="2:31" x14ac:dyDescent="0.3">
      <c r="B321" s="8"/>
      <c r="C321" s="8"/>
      <c r="D321" s="8"/>
      <c r="F321" s="8"/>
      <c r="G321" s="8"/>
      <c r="H321" s="8"/>
      <c r="O321" s="29">
        <v>302</v>
      </c>
      <c r="P321" s="35">
        <f t="shared" si="60"/>
        <v>0.43600000000000028</v>
      </c>
      <c r="Q321" s="36">
        <f t="shared" si="51"/>
        <v>206.40415843970811</v>
      </c>
      <c r="R321" s="15" t="str">
        <f t="shared" si="52"/>
        <v>YES</v>
      </c>
      <c r="S321" s="32" t="str">
        <f t="shared" si="53"/>
        <v xml:space="preserve"> </v>
      </c>
      <c r="U321" s="29">
        <v>302</v>
      </c>
      <c r="V321" s="35">
        <f t="shared" si="61"/>
        <v>0.43600000000000028</v>
      </c>
      <c r="W321" s="36">
        <f t="shared" si="54"/>
        <v>235.54403561783886</v>
      </c>
      <c r="X321" s="15" t="str">
        <f t="shared" si="55"/>
        <v>YES</v>
      </c>
      <c r="Y321" s="32" t="str">
        <f t="shared" si="56"/>
        <v xml:space="preserve"> </v>
      </c>
      <c r="AA321" s="29">
        <v>302</v>
      </c>
      <c r="AB321" s="35">
        <f t="shared" si="62"/>
        <v>0.43600000000000028</v>
      </c>
      <c r="AC321" s="36">
        <f t="shared" si="57"/>
        <v>206.40415843970811</v>
      </c>
      <c r="AD321" s="15" t="str">
        <f t="shared" si="58"/>
        <v>YES</v>
      </c>
      <c r="AE321" s="32" t="str">
        <f t="shared" si="59"/>
        <v xml:space="preserve"> </v>
      </c>
    </row>
    <row r="322" spans="2:31" x14ac:dyDescent="0.3">
      <c r="B322" s="8"/>
      <c r="C322" s="8"/>
      <c r="D322" s="8"/>
      <c r="F322" s="8"/>
      <c r="G322" s="8"/>
      <c r="H322" s="8"/>
      <c r="O322" s="29">
        <v>303</v>
      </c>
      <c r="P322" s="35">
        <f t="shared" si="60"/>
        <v>0.43700000000000028</v>
      </c>
      <c r="Q322" s="36">
        <f t="shared" si="51"/>
        <v>205.88820716425542</v>
      </c>
      <c r="R322" s="15" t="str">
        <f t="shared" si="52"/>
        <v>YES</v>
      </c>
      <c r="S322" s="32" t="str">
        <f t="shared" si="53"/>
        <v xml:space="preserve"> </v>
      </c>
      <c r="U322" s="29">
        <v>303</v>
      </c>
      <c r="V322" s="35">
        <f t="shared" si="61"/>
        <v>0.43700000000000028</v>
      </c>
      <c r="W322" s="36">
        <f t="shared" si="54"/>
        <v>235.09061468634343</v>
      </c>
      <c r="X322" s="15" t="str">
        <f t="shared" si="55"/>
        <v>YES</v>
      </c>
      <c r="Y322" s="32" t="str">
        <f t="shared" si="56"/>
        <v xml:space="preserve"> </v>
      </c>
      <c r="AA322" s="29">
        <v>303</v>
      </c>
      <c r="AB322" s="35">
        <f t="shared" si="62"/>
        <v>0.43700000000000028</v>
      </c>
      <c r="AC322" s="36">
        <f t="shared" si="57"/>
        <v>205.88820716425542</v>
      </c>
      <c r="AD322" s="15" t="str">
        <f t="shared" si="58"/>
        <v>YES</v>
      </c>
      <c r="AE322" s="32" t="str">
        <f t="shared" si="59"/>
        <v xml:space="preserve"> </v>
      </c>
    </row>
    <row r="323" spans="2:31" x14ac:dyDescent="0.3">
      <c r="B323" s="8"/>
      <c r="C323" s="8"/>
      <c r="D323" s="8"/>
      <c r="F323" s="8"/>
      <c r="G323" s="8"/>
      <c r="H323" s="8"/>
      <c r="O323" s="29">
        <v>304</v>
      </c>
      <c r="P323" s="35">
        <f t="shared" si="60"/>
        <v>0.43800000000000028</v>
      </c>
      <c r="Q323" s="36">
        <f t="shared" si="51"/>
        <v>205.37449817505919</v>
      </c>
      <c r="R323" s="15" t="str">
        <f t="shared" si="52"/>
        <v>YES</v>
      </c>
      <c r="S323" s="32" t="str">
        <f t="shared" si="53"/>
        <v xml:space="preserve"> </v>
      </c>
      <c r="U323" s="29">
        <v>304</v>
      </c>
      <c r="V323" s="35">
        <f t="shared" si="61"/>
        <v>0.43800000000000028</v>
      </c>
      <c r="W323" s="36">
        <f t="shared" si="54"/>
        <v>234.63940683869936</v>
      </c>
      <c r="X323" s="15" t="str">
        <f t="shared" si="55"/>
        <v>YES</v>
      </c>
      <c r="Y323" s="32" t="str">
        <f t="shared" si="56"/>
        <v xml:space="preserve"> </v>
      </c>
      <c r="AA323" s="29">
        <v>304</v>
      </c>
      <c r="AB323" s="35">
        <f t="shared" si="62"/>
        <v>0.43800000000000028</v>
      </c>
      <c r="AC323" s="36">
        <f t="shared" si="57"/>
        <v>205.37449817505919</v>
      </c>
      <c r="AD323" s="15" t="str">
        <f t="shared" si="58"/>
        <v>YES</v>
      </c>
      <c r="AE323" s="32" t="str">
        <f t="shared" si="59"/>
        <v xml:space="preserve"> </v>
      </c>
    </row>
    <row r="324" spans="2:31" x14ac:dyDescent="0.3">
      <c r="B324" s="8"/>
      <c r="C324" s="8"/>
      <c r="D324" s="8"/>
      <c r="F324" s="8"/>
      <c r="G324" s="8"/>
      <c r="H324" s="8"/>
      <c r="O324" s="29">
        <v>305</v>
      </c>
      <c r="P324" s="35">
        <f t="shared" si="60"/>
        <v>0.43900000000000028</v>
      </c>
      <c r="Q324" s="36">
        <f t="shared" si="51"/>
        <v>204.86301605243014</v>
      </c>
      <c r="R324" s="15" t="str">
        <f t="shared" si="52"/>
        <v>YES</v>
      </c>
      <c r="S324" s="32" t="str">
        <f t="shared" si="53"/>
        <v xml:space="preserve"> </v>
      </c>
      <c r="U324" s="29">
        <v>305</v>
      </c>
      <c r="V324" s="35">
        <f t="shared" si="61"/>
        <v>0.43900000000000028</v>
      </c>
      <c r="W324" s="36">
        <f t="shared" si="54"/>
        <v>234.1903965927163</v>
      </c>
      <c r="X324" s="15" t="str">
        <f t="shared" si="55"/>
        <v>YES</v>
      </c>
      <c r="Y324" s="32" t="str">
        <f t="shared" si="56"/>
        <v xml:space="preserve"> </v>
      </c>
      <c r="AA324" s="29">
        <v>305</v>
      </c>
      <c r="AB324" s="35">
        <f t="shared" si="62"/>
        <v>0.43900000000000028</v>
      </c>
      <c r="AC324" s="36">
        <f t="shared" si="57"/>
        <v>204.86301605243014</v>
      </c>
      <c r="AD324" s="15" t="str">
        <f t="shared" si="58"/>
        <v>YES</v>
      </c>
      <c r="AE324" s="32" t="str">
        <f t="shared" si="59"/>
        <v xml:space="preserve"> </v>
      </c>
    </row>
    <row r="325" spans="2:31" x14ac:dyDescent="0.3">
      <c r="B325" s="8"/>
      <c r="C325" s="8"/>
      <c r="D325" s="8"/>
      <c r="F325" s="8"/>
      <c r="G325" s="8"/>
      <c r="H325" s="8"/>
      <c r="O325" s="29">
        <v>306</v>
      </c>
      <c r="P325" s="35">
        <f t="shared" si="60"/>
        <v>0.44000000000000028</v>
      </c>
      <c r="Q325" s="36">
        <f t="shared" si="51"/>
        <v>204.35374551662417</v>
      </c>
      <c r="R325" s="15" t="str">
        <f t="shared" si="52"/>
        <v>YES</v>
      </c>
      <c r="S325" s="32" t="str">
        <f t="shared" si="53"/>
        <v xml:space="preserve"> </v>
      </c>
      <c r="U325" s="29">
        <v>306</v>
      </c>
      <c r="V325" s="35">
        <f t="shared" si="61"/>
        <v>0.44000000000000028</v>
      </c>
      <c r="W325" s="36">
        <f t="shared" si="54"/>
        <v>233.74356860617817</v>
      </c>
      <c r="X325" s="15" t="str">
        <f t="shared" si="55"/>
        <v>YES</v>
      </c>
      <c r="Y325" s="32" t="str">
        <f t="shared" si="56"/>
        <v xml:space="preserve"> </v>
      </c>
      <c r="AA325" s="29">
        <v>306</v>
      </c>
      <c r="AB325" s="35">
        <f t="shared" si="62"/>
        <v>0.44000000000000028</v>
      </c>
      <c r="AC325" s="36">
        <f t="shared" si="57"/>
        <v>204.35374551662417</v>
      </c>
      <c r="AD325" s="15" t="str">
        <f t="shared" si="58"/>
        <v>YES</v>
      </c>
      <c r="AE325" s="32" t="str">
        <f t="shared" si="59"/>
        <v xml:space="preserve"> </v>
      </c>
    </row>
    <row r="326" spans="2:31" x14ac:dyDescent="0.3">
      <c r="B326" s="8"/>
      <c r="C326" s="8"/>
      <c r="D326" s="8"/>
      <c r="F326" s="8"/>
      <c r="G326" s="8"/>
      <c r="H326" s="8"/>
      <c r="O326" s="29">
        <v>307</v>
      </c>
      <c r="P326" s="35">
        <f t="shared" si="60"/>
        <v>0.44100000000000028</v>
      </c>
      <c r="Q326" s="36">
        <f t="shared" ref="Q326:Q389" si="63">($K$4*SIN(P326))+($K$11/TAN(P326))</f>
        <v>203.84667142625523</v>
      </c>
      <c r="R326" s="15" t="str">
        <f t="shared" ref="R326:R389" si="64">IF(Q326&lt;$K$12,"YES","NO")</f>
        <v>YES</v>
      </c>
      <c r="S326" s="32" t="str">
        <f t="shared" ref="S326:S389" si="65">IF(AND(R326="YES",($K$10/(SIN(P326)))-($K$4/TAN(P326))+($K$10/(SIN(P326)))&gt;=$K$3,P326&lt;=(45*PI()/180)),($K$10/(SIN(P326)))-($K$4/TAN(P326))+($K$10/(SIN(P326)))," ")</f>
        <v xml:space="preserve"> </v>
      </c>
      <c r="U326" s="29">
        <v>307</v>
      </c>
      <c r="V326" s="35">
        <f t="shared" si="61"/>
        <v>0.44100000000000028</v>
      </c>
      <c r="W326" s="36">
        <f t="shared" ref="W326:W389" si="66">($K$27*SIN(V326))+($K$34/TAN(V326))</f>
        <v>233.29890767525643</v>
      </c>
      <c r="X326" s="15" t="str">
        <f t="shared" ref="X326:X389" si="67">IF(W326&lt;$K$35,"YES","NO")</f>
        <v>YES</v>
      </c>
      <c r="Y326" s="32" t="str">
        <f t="shared" ref="Y326:Y389" si="68">IF(AND(X326="YES",($K$33/(SIN(V326)))-($K$27/TAN(V326))+($K$33/(SIN(V326)))&gt;=$K$26,V326&lt;=(45*PI()/180)),($K$33/(SIN(V326)))-($K$27/TAN(V326))+($K$33/(SIN(V326)))," ")</f>
        <v xml:space="preserve"> </v>
      </c>
      <c r="AA326" s="29">
        <v>307</v>
      </c>
      <c r="AB326" s="35">
        <f t="shared" si="62"/>
        <v>0.44100000000000028</v>
      </c>
      <c r="AC326" s="36">
        <f t="shared" si="57"/>
        <v>203.84667142625523</v>
      </c>
      <c r="AD326" s="15" t="str">
        <f t="shared" si="58"/>
        <v>YES</v>
      </c>
      <c r="AE326" s="32" t="str">
        <f t="shared" si="59"/>
        <v xml:space="preserve"> </v>
      </c>
    </row>
    <row r="327" spans="2:31" x14ac:dyDescent="0.3">
      <c r="B327" s="8"/>
      <c r="C327" s="8"/>
      <c r="D327" s="8"/>
      <c r="F327" s="8"/>
      <c r="G327" s="8"/>
      <c r="H327" s="8"/>
      <c r="O327" s="29">
        <v>308</v>
      </c>
      <c r="P327" s="35">
        <f t="shared" si="60"/>
        <v>0.44200000000000028</v>
      </c>
      <c r="Q327" s="36">
        <f t="shared" si="63"/>
        <v>203.34177877673022</v>
      </c>
      <c r="R327" s="15" t="str">
        <f t="shared" si="64"/>
        <v>YES</v>
      </c>
      <c r="S327" s="32" t="str">
        <f t="shared" si="65"/>
        <v xml:space="preserve"> </v>
      </c>
      <c r="U327" s="29">
        <v>308</v>
      </c>
      <c r="V327" s="35">
        <f t="shared" si="61"/>
        <v>0.44200000000000028</v>
      </c>
      <c r="W327" s="36">
        <f t="shared" si="66"/>
        <v>232.85639873294483</v>
      </c>
      <c r="X327" s="15" t="str">
        <f t="shared" si="67"/>
        <v>YES</v>
      </c>
      <c r="Y327" s="32" t="str">
        <f t="shared" si="68"/>
        <v xml:space="preserve"> </v>
      </c>
      <c r="AA327" s="29">
        <v>308</v>
      </c>
      <c r="AB327" s="35">
        <f t="shared" si="62"/>
        <v>0.44200000000000028</v>
      </c>
      <c r="AC327" s="36">
        <f t="shared" ref="AC327:AC390" si="69">($K$50*SIN(AB327))+($K$57/TAN(AB327))</f>
        <v>203.34177877673022</v>
      </c>
      <c r="AD327" s="15" t="str">
        <f t="shared" ref="AD327:AD390" si="70">IF(AC327&lt;$K$58,"YES","NO")</f>
        <v>YES</v>
      </c>
      <c r="AE327" s="32" t="str">
        <f t="shared" ref="AE327:AE390" si="71">IF(AND(AD327="YES",($K$56/(SIN(AB327)))-($K$50/TAN(AB327))+($K$10/(SIN(AB327)))&gt;=$K$49,AB327&lt;=(45*PI()/180)),($K$10/(SIN(AB327)))-($K$50/TAN(AB327))+($K$10/(SIN(AB327)))," ")</f>
        <v xml:space="preserve"> </v>
      </c>
    </row>
    <row r="328" spans="2:31" x14ac:dyDescent="0.3">
      <c r="B328" s="8"/>
      <c r="C328" s="8"/>
      <c r="D328" s="8"/>
      <c r="F328" s="8"/>
      <c r="G328" s="8"/>
      <c r="H328" s="8"/>
      <c r="O328" s="29">
        <v>309</v>
      </c>
      <c r="P328" s="35">
        <f t="shared" si="60"/>
        <v>0.44300000000000028</v>
      </c>
      <c r="Q328" s="36">
        <f t="shared" si="63"/>
        <v>202.83905269870488</v>
      </c>
      <c r="R328" s="15" t="str">
        <f t="shared" si="64"/>
        <v>YES</v>
      </c>
      <c r="S328" s="32" t="str">
        <f t="shared" si="65"/>
        <v xml:space="preserve"> </v>
      </c>
      <c r="U328" s="29">
        <v>309</v>
      </c>
      <c r="V328" s="35">
        <f t="shared" si="61"/>
        <v>0.44300000000000028</v>
      </c>
      <c r="W328" s="36">
        <f t="shared" si="66"/>
        <v>232.41602684751541</v>
      </c>
      <c r="X328" s="15" t="str">
        <f t="shared" si="67"/>
        <v>YES</v>
      </c>
      <c r="Y328" s="32" t="str">
        <f t="shared" si="68"/>
        <v xml:space="preserve"> </v>
      </c>
      <c r="AA328" s="29">
        <v>309</v>
      </c>
      <c r="AB328" s="35">
        <f t="shared" si="62"/>
        <v>0.44300000000000028</v>
      </c>
      <c r="AC328" s="36">
        <f t="shared" si="69"/>
        <v>202.83905269870488</v>
      </c>
      <c r="AD328" s="15" t="str">
        <f t="shared" si="70"/>
        <v>YES</v>
      </c>
      <c r="AE328" s="32" t="str">
        <f t="shared" si="71"/>
        <v xml:space="preserve"> </v>
      </c>
    </row>
    <row r="329" spans="2:31" x14ac:dyDescent="0.3">
      <c r="B329" s="8"/>
      <c r="C329" s="8"/>
      <c r="D329" s="8"/>
      <c r="F329" s="8"/>
      <c r="G329" s="8"/>
      <c r="H329" s="8"/>
      <c r="O329" s="29">
        <v>310</v>
      </c>
      <c r="P329" s="35">
        <f t="shared" si="60"/>
        <v>0.44400000000000028</v>
      </c>
      <c r="Q329" s="36">
        <f t="shared" si="63"/>
        <v>202.33847845656064</v>
      </c>
      <c r="R329" s="15" t="str">
        <f t="shared" si="64"/>
        <v>YES</v>
      </c>
      <c r="S329" s="32" t="str">
        <f t="shared" si="65"/>
        <v xml:space="preserve"> </v>
      </c>
      <c r="U329" s="29">
        <v>310</v>
      </c>
      <c r="V329" s="35">
        <f t="shared" si="61"/>
        <v>0.44400000000000028</v>
      </c>
      <c r="W329" s="36">
        <f t="shared" si="66"/>
        <v>231.97777722099542</v>
      </c>
      <c r="X329" s="15" t="str">
        <f t="shared" si="67"/>
        <v>YES</v>
      </c>
      <c r="Y329" s="32" t="str">
        <f t="shared" si="68"/>
        <v xml:space="preserve"> </v>
      </c>
      <c r="AA329" s="29">
        <v>310</v>
      </c>
      <c r="AB329" s="35">
        <f t="shared" si="62"/>
        <v>0.44400000000000028</v>
      </c>
      <c r="AC329" s="36">
        <f t="shared" si="69"/>
        <v>202.33847845656064</v>
      </c>
      <c r="AD329" s="15" t="str">
        <f t="shared" si="70"/>
        <v>YES</v>
      </c>
      <c r="AE329" s="32" t="str">
        <f t="shared" si="71"/>
        <v xml:space="preserve"> </v>
      </c>
    </row>
    <row r="330" spans="2:31" x14ac:dyDescent="0.3">
      <c r="B330" s="8"/>
      <c r="C330" s="8"/>
      <c r="D330" s="8"/>
      <c r="F330" s="8"/>
      <c r="G330" s="8"/>
      <c r="H330" s="8"/>
      <c r="O330" s="29">
        <v>311</v>
      </c>
      <c r="P330" s="35">
        <f t="shared" si="60"/>
        <v>0.44500000000000028</v>
      </c>
      <c r="Q330" s="36">
        <f t="shared" si="63"/>
        <v>201.84004144690201</v>
      </c>
      <c r="R330" s="15" t="str">
        <f t="shared" si="64"/>
        <v>YES</v>
      </c>
      <c r="S330" s="32" t="str">
        <f t="shared" si="65"/>
        <v xml:space="preserve"> </v>
      </c>
      <c r="U330" s="29">
        <v>311</v>
      </c>
      <c r="V330" s="35">
        <f t="shared" si="61"/>
        <v>0.44500000000000028</v>
      </c>
      <c r="W330" s="36">
        <f t="shared" si="66"/>
        <v>231.54163518766472</v>
      </c>
      <c r="X330" s="15" t="str">
        <f t="shared" si="67"/>
        <v>YES</v>
      </c>
      <c r="Y330" s="32" t="str">
        <f t="shared" si="68"/>
        <v xml:space="preserve"> </v>
      </c>
      <c r="AA330" s="29">
        <v>311</v>
      </c>
      <c r="AB330" s="35">
        <f t="shared" si="62"/>
        <v>0.44500000000000028</v>
      </c>
      <c r="AC330" s="36">
        <f t="shared" si="69"/>
        <v>201.84004144690201</v>
      </c>
      <c r="AD330" s="15" t="str">
        <f t="shared" si="70"/>
        <v>YES</v>
      </c>
      <c r="AE330" s="32" t="str">
        <f t="shared" si="71"/>
        <v xml:space="preserve"> </v>
      </c>
    </row>
    <row r="331" spans="2:31" x14ac:dyDescent="0.3">
      <c r="B331" s="8"/>
      <c r="C331" s="8"/>
      <c r="D331" s="8"/>
      <c r="F331" s="8"/>
      <c r="G331" s="8"/>
      <c r="H331" s="8"/>
      <c r="O331" s="29">
        <v>312</v>
      </c>
      <c r="P331" s="35">
        <f t="shared" si="60"/>
        <v>0.44600000000000029</v>
      </c>
      <c r="Q331" s="36">
        <f t="shared" si="63"/>
        <v>201.34372719707412</v>
      </c>
      <c r="R331" s="15" t="str">
        <f t="shared" si="64"/>
        <v>YES</v>
      </c>
      <c r="S331" s="32" t="str">
        <f t="shared" si="65"/>
        <v xml:space="preserve"> </v>
      </c>
      <c r="U331" s="29">
        <v>312</v>
      </c>
      <c r="V331" s="35">
        <f t="shared" si="61"/>
        <v>0.44600000000000029</v>
      </c>
      <c r="W331" s="36">
        <f t="shared" si="66"/>
        <v>231.10758621257352</v>
      </c>
      <c r="X331" s="15" t="str">
        <f t="shared" si="67"/>
        <v>YES</v>
      </c>
      <c r="Y331" s="32" t="str">
        <f t="shared" si="68"/>
        <v xml:space="preserve"> </v>
      </c>
      <c r="AA331" s="29">
        <v>312</v>
      </c>
      <c r="AB331" s="35">
        <f t="shared" si="62"/>
        <v>0.44600000000000029</v>
      </c>
      <c r="AC331" s="36">
        <f t="shared" si="69"/>
        <v>201.34372719707412</v>
      </c>
      <c r="AD331" s="15" t="str">
        <f t="shared" si="70"/>
        <v>YES</v>
      </c>
      <c r="AE331" s="32" t="str">
        <f t="shared" si="71"/>
        <v xml:space="preserve"> </v>
      </c>
    </row>
    <row r="332" spans="2:31" x14ac:dyDescent="0.3">
      <c r="B332" s="8"/>
      <c r="C332" s="8"/>
      <c r="D332" s="8"/>
      <c r="F332" s="8"/>
      <c r="G332" s="8"/>
      <c r="H332" s="8"/>
      <c r="O332" s="29">
        <v>313</v>
      </c>
      <c r="P332" s="35">
        <f t="shared" si="60"/>
        <v>0.44700000000000029</v>
      </c>
      <c r="Q332" s="36">
        <f t="shared" si="63"/>
        <v>200.84952136370009</v>
      </c>
      <c r="R332" s="15" t="str">
        <f t="shared" si="64"/>
        <v>YES</v>
      </c>
      <c r="S332" s="32" t="str">
        <f t="shared" si="65"/>
        <v xml:space="preserve"> </v>
      </c>
      <c r="U332" s="29">
        <v>313</v>
      </c>
      <c r="V332" s="35">
        <f t="shared" si="61"/>
        <v>0.44700000000000029</v>
      </c>
      <c r="W332" s="36">
        <f t="shared" si="66"/>
        <v>230.67561589007965</v>
      </c>
      <c r="X332" s="15" t="str">
        <f t="shared" si="67"/>
        <v>YES</v>
      </c>
      <c r="Y332" s="32" t="str">
        <f t="shared" si="68"/>
        <v xml:space="preserve"> </v>
      </c>
      <c r="AA332" s="29">
        <v>313</v>
      </c>
      <c r="AB332" s="35">
        <f t="shared" si="62"/>
        <v>0.44700000000000029</v>
      </c>
      <c r="AC332" s="36">
        <f t="shared" si="69"/>
        <v>200.84952136370009</v>
      </c>
      <c r="AD332" s="15" t="str">
        <f t="shared" si="70"/>
        <v>YES</v>
      </c>
      <c r="AE332" s="32" t="str">
        <f t="shared" si="71"/>
        <v xml:space="preserve"> </v>
      </c>
    </row>
    <row r="333" spans="2:31" x14ac:dyDescent="0.3">
      <c r="B333" s="8"/>
      <c r="C333" s="8"/>
      <c r="D333" s="8"/>
      <c r="F333" s="8"/>
      <c r="G333" s="8"/>
      <c r="H333" s="8"/>
      <c r="O333" s="29">
        <v>314</v>
      </c>
      <c r="P333" s="35">
        <f t="shared" si="60"/>
        <v>0.44800000000000029</v>
      </c>
      <c r="Q333" s="36">
        <f t="shared" si="63"/>
        <v>200.35740973123831</v>
      </c>
      <c r="R333" s="15" t="str">
        <f t="shared" si="64"/>
        <v>YES</v>
      </c>
      <c r="S333" s="32" t="str">
        <f t="shared" si="65"/>
        <v xml:space="preserve"> </v>
      </c>
      <c r="U333" s="29">
        <v>314</v>
      </c>
      <c r="V333" s="35">
        <f t="shared" si="61"/>
        <v>0.44800000000000029</v>
      </c>
      <c r="W333" s="36">
        <f t="shared" si="66"/>
        <v>230.24570994240597</v>
      </c>
      <c r="X333" s="15" t="str">
        <f t="shared" si="67"/>
        <v>YES</v>
      </c>
      <c r="Y333" s="32" t="str">
        <f t="shared" si="68"/>
        <v xml:space="preserve"> </v>
      </c>
      <c r="AA333" s="29">
        <v>314</v>
      </c>
      <c r="AB333" s="35">
        <f t="shared" si="62"/>
        <v>0.44800000000000029</v>
      </c>
      <c r="AC333" s="36">
        <f t="shared" si="69"/>
        <v>200.35740973123831</v>
      </c>
      <c r="AD333" s="15" t="str">
        <f t="shared" si="70"/>
        <v>YES</v>
      </c>
      <c r="AE333" s="32" t="str">
        <f t="shared" si="71"/>
        <v xml:space="preserve"> </v>
      </c>
    </row>
    <row r="334" spans="2:31" x14ac:dyDescent="0.3">
      <c r="B334" s="8"/>
      <c r="C334" s="8"/>
      <c r="D334" s="8"/>
      <c r="F334" s="8"/>
      <c r="G334" s="8"/>
      <c r="H334" s="8"/>
      <c r="O334" s="29">
        <v>315</v>
      </c>
      <c r="P334" s="35">
        <f t="shared" si="60"/>
        <v>0.44900000000000029</v>
      </c>
      <c r="Q334" s="36">
        <f t="shared" si="63"/>
        <v>199.86737821055854</v>
      </c>
      <c r="R334" s="15" t="str">
        <f t="shared" si="64"/>
        <v>YES</v>
      </c>
      <c r="S334" s="32" t="str">
        <f t="shared" si="65"/>
        <v xml:space="preserve"> </v>
      </c>
      <c r="U334" s="29">
        <v>315</v>
      </c>
      <c r="V334" s="35">
        <f t="shared" si="61"/>
        <v>0.44900000000000029</v>
      </c>
      <c r="W334" s="36">
        <f t="shared" si="66"/>
        <v>229.81785421821658</v>
      </c>
      <c r="X334" s="15" t="str">
        <f t="shared" si="67"/>
        <v>YES</v>
      </c>
      <c r="Y334" s="32" t="str">
        <f t="shared" si="68"/>
        <v xml:space="preserve"> </v>
      </c>
      <c r="AA334" s="29">
        <v>315</v>
      </c>
      <c r="AB334" s="35">
        <f t="shared" si="62"/>
        <v>0.44900000000000029</v>
      </c>
      <c r="AC334" s="36">
        <f t="shared" si="69"/>
        <v>199.86737821055854</v>
      </c>
      <c r="AD334" s="15" t="str">
        <f t="shared" si="70"/>
        <v>YES</v>
      </c>
      <c r="AE334" s="32" t="str">
        <f t="shared" si="71"/>
        <v xml:space="preserve"> </v>
      </c>
    </row>
    <row r="335" spans="2:31" x14ac:dyDescent="0.3">
      <c r="B335" s="8"/>
      <c r="C335" s="8"/>
      <c r="D335" s="8"/>
      <c r="F335" s="8"/>
      <c r="G335" s="8"/>
      <c r="H335" s="8"/>
      <c r="O335" s="29">
        <v>316</v>
      </c>
      <c r="P335" s="35">
        <f t="shared" si="60"/>
        <v>0.45000000000000029</v>
      </c>
      <c r="Q335" s="36">
        <f t="shared" si="63"/>
        <v>199.37941283753739</v>
      </c>
      <c r="R335" s="15" t="str">
        <f t="shared" si="64"/>
        <v>YES</v>
      </c>
      <c r="S335" s="32" t="str">
        <f t="shared" si="65"/>
        <v xml:space="preserve"> </v>
      </c>
      <c r="U335" s="29">
        <v>316</v>
      </c>
      <c r="V335" s="35">
        <f t="shared" si="61"/>
        <v>0.45000000000000029</v>
      </c>
      <c r="W335" s="36">
        <f t="shared" si="66"/>
        <v>229.3920346912123</v>
      </c>
      <c r="X335" s="15" t="str">
        <f t="shared" si="67"/>
        <v>YES</v>
      </c>
      <c r="Y335" s="32" t="str">
        <f t="shared" si="68"/>
        <v xml:space="preserve"> </v>
      </c>
      <c r="AA335" s="29">
        <v>316</v>
      </c>
      <c r="AB335" s="35">
        <f t="shared" si="62"/>
        <v>0.45000000000000029</v>
      </c>
      <c r="AC335" s="36">
        <f t="shared" si="69"/>
        <v>199.37941283753739</v>
      </c>
      <c r="AD335" s="15" t="str">
        <f t="shared" si="70"/>
        <v>YES</v>
      </c>
      <c r="AE335" s="32" t="str">
        <f t="shared" si="71"/>
        <v xml:space="preserve"> </v>
      </c>
    </row>
    <row r="336" spans="2:31" x14ac:dyDescent="0.3">
      <c r="B336" s="8"/>
      <c r="C336" s="8"/>
      <c r="D336" s="8"/>
      <c r="F336" s="8"/>
      <c r="G336" s="8"/>
      <c r="H336" s="8"/>
      <c r="O336" s="29">
        <v>317</v>
      </c>
      <c r="P336" s="35">
        <f t="shared" si="60"/>
        <v>0.45100000000000029</v>
      </c>
      <c r="Q336" s="36">
        <f t="shared" si="63"/>
        <v>198.89349977167223</v>
      </c>
      <c r="R336" s="15" t="str">
        <f t="shared" si="64"/>
        <v>YES</v>
      </c>
      <c r="S336" s="32" t="str">
        <f t="shared" si="65"/>
        <v xml:space="preserve"> </v>
      </c>
      <c r="U336" s="29">
        <v>317</v>
      </c>
      <c r="V336" s="35">
        <f t="shared" si="61"/>
        <v>0.45100000000000029</v>
      </c>
      <c r="W336" s="36">
        <f t="shared" si="66"/>
        <v>228.96823745874462</v>
      </c>
      <c r="X336" s="15" t="str">
        <f t="shared" si="67"/>
        <v>YES</v>
      </c>
      <c r="Y336" s="32" t="str">
        <f t="shared" si="68"/>
        <v xml:space="preserve"> </v>
      </c>
      <c r="AA336" s="29">
        <v>317</v>
      </c>
      <c r="AB336" s="35">
        <f t="shared" si="62"/>
        <v>0.45100000000000029</v>
      </c>
      <c r="AC336" s="36">
        <f t="shared" si="69"/>
        <v>198.89349977167223</v>
      </c>
      <c r="AD336" s="15" t="str">
        <f t="shared" si="70"/>
        <v>YES</v>
      </c>
      <c r="AE336" s="32" t="str">
        <f t="shared" si="71"/>
        <v xml:space="preserve"> </v>
      </c>
    </row>
    <row r="337" spans="2:31" x14ac:dyDescent="0.3">
      <c r="B337" s="8"/>
      <c r="C337" s="8"/>
      <c r="D337" s="8"/>
      <c r="F337" s="8"/>
      <c r="G337" s="8"/>
      <c r="H337" s="8"/>
      <c r="O337" s="29">
        <v>318</v>
      </c>
      <c r="P337" s="35">
        <f t="shared" si="60"/>
        <v>0.45200000000000029</v>
      </c>
      <c r="Q337" s="36">
        <f t="shared" si="63"/>
        <v>198.40962529471363</v>
      </c>
      <c r="R337" s="15" t="str">
        <f t="shared" si="64"/>
        <v>YES</v>
      </c>
      <c r="S337" s="32" t="str">
        <f t="shared" si="65"/>
        <v xml:space="preserve"> </v>
      </c>
      <c r="U337" s="29">
        <v>318</v>
      </c>
      <c r="V337" s="35">
        <f t="shared" si="61"/>
        <v>0.45200000000000029</v>
      </c>
      <c r="W337" s="36">
        <f t="shared" si="66"/>
        <v>228.5464487404484</v>
      </c>
      <c r="X337" s="15" t="str">
        <f t="shared" si="67"/>
        <v>YES</v>
      </c>
      <c r="Y337" s="32" t="str">
        <f t="shared" si="68"/>
        <v xml:space="preserve"> </v>
      </c>
      <c r="AA337" s="29">
        <v>318</v>
      </c>
      <c r="AB337" s="35">
        <f t="shared" si="62"/>
        <v>0.45200000000000029</v>
      </c>
      <c r="AC337" s="36">
        <f t="shared" si="69"/>
        <v>198.40962529471363</v>
      </c>
      <c r="AD337" s="15" t="str">
        <f t="shared" si="70"/>
        <v>YES</v>
      </c>
      <c r="AE337" s="32" t="str">
        <f t="shared" si="71"/>
        <v xml:space="preserve"> </v>
      </c>
    </row>
    <row r="338" spans="2:31" x14ac:dyDescent="0.3">
      <c r="B338" s="8"/>
      <c r="C338" s="8"/>
      <c r="D338" s="8"/>
      <c r="F338" s="8"/>
      <c r="G338" s="8"/>
      <c r="H338" s="8"/>
      <c r="O338" s="29">
        <v>319</v>
      </c>
      <c r="P338" s="35">
        <f t="shared" si="60"/>
        <v>0.45300000000000029</v>
      </c>
      <c r="Q338" s="36">
        <f t="shared" si="63"/>
        <v>197.92777580931599</v>
      </c>
      <c r="R338" s="15" t="str">
        <f t="shared" si="64"/>
        <v>YES</v>
      </c>
      <c r="S338" s="32" t="str">
        <f t="shared" si="65"/>
        <v xml:space="preserve"> </v>
      </c>
      <c r="U338" s="29">
        <v>319</v>
      </c>
      <c r="V338" s="35">
        <f t="shared" si="61"/>
        <v>0.45300000000000029</v>
      </c>
      <c r="W338" s="36">
        <f t="shared" si="66"/>
        <v>228.12665487689213</v>
      </c>
      <c r="X338" s="15" t="str">
        <f t="shared" si="67"/>
        <v>YES</v>
      </c>
      <c r="Y338" s="32" t="str">
        <f t="shared" si="68"/>
        <v xml:space="preserve"> </v>
      </c>
      <c r="AA338" s="29">
        <v>319</v>
      </c>
      <c r="AB338" s="35">
        <f t="shared" si="62"/>
        <v>0.45300000000000029</v>
      </c>
      <c r="AC338" s="36">
        <f t="shared" si="69"/>
        <v>197.92777580931599</v>
      </c>
      <c r="AD338" s="15" t="str">
        <f t="shared" si="70"/>
        <v>YES</v>
      </c>
      <c r="AE338" s="32" t="str">
        <f t="shared" si="71"/>
        <v xml:space="preserve"> </v>
      </c>
    </row>
    <row r="339" spans="2:31" x14ac:dyDescent="0.3">
      <c r="B339" s="8"/>
      <c r="C339" s="8"/>
      <c r="D339" s="8"/>
      <c r="F339" s="8"/>
      <c r="G339" s="8"/>
      <c r="H339" s="8"/>
      <c r="O339" s="29">
        <v>320</v>
      </c>
      <c r="P339" s="35">
        <f t="shared" si="60"/>
        <v>0.45400000000000029</v>
      </c>
      <c r="Q339" s="36">
        <f t="shared" si="63"/>
        <v>197.44793783770569</v>
      </c>
      <c r="R339" s="15" t="str">
        <f t="shared" si="64"/>
        <v>YES</v>
      </c>
      <c r="S339" s="32" t="str">
        <f t="shared" si="65"/>
        <v xml:space="preserve"> </v>
      </c>
      <c r="U339" s="29">
        <v>320</v>
      </c>
      <c r="V339" s="35">
        <f t="shared" si="61"/>
        <v>0.45400000000000029</v>
      </c>
      <c r="W339" s="36">
        <f t="shared" si="66"/>
        <v>227.7088423282467</v>
      </c>
      <c r="X339" s="15" t="str">
        <f t="shared" si="67"/>
        <v>YES</v>
      </c>
      <c r="Y339" s="32" t="str">
        <f t="shared" si="68"/>
        <v xml:space="preserve"> </v>
      </c>
      <c r="AA339" s="29">
        <v>320</v>
      </c>
      <c r="AB339" s="35">
        <f t="shared" si="62"/>
        <v>0.45400000000000029</v>
      </c>
      <c r="AC339" s="36">
        <f t="shared" si="69"/>
        <v>197.44793783770569</v>
      </c>
      <c r="AD339" s="15" t="str">
        <f t="shared" si="70"/>
        <v>YES</v>
      </c>
      <c r="AE339" s="32" t="str">
        <f t="shared" si="71"/>
        <v xml:space="preserve"> </v>
      </c>
    </row>
    <row r="340" spans="2:31" x14ac:dyDescent="0.3">
      <c r="B340" s="8"/>
      <c r="C340" s="8"/>
      <c r="D340" s="8"/>
      <c r="F340" s="8"/>
      <c r="G340" s="8"/>
      <c r="H340" s="8"/>
      <c r="O340" s="29">
        <v>321</v>
      </c>
      <c r="P340" s="35">
        <f t="shared" ref="P340:P403" si="72">P339+0.001</f>
        <v>0.45500000000000029</v>
      </c>
      <c r="Q340" s="36">
        <f t="shared" si="63"/>
        <v>196.97009802036703</v>
      </c>
      <c r="R340" s="15" t="str">
        <f t="shared" si="64"/>
        <v>YES</v>
      </c>
      <c r="S340" s="32" t="str">
        <f t="shared" si="65"/>
        <v xml:space="preserve"> </v>
      </c>
      <c r="U340" s="29">
        <v>321</v>
      </c>
      <c r="V340" s="35">
        <f t="shared" ref="V340:V403" si="73">V339+0.001</f>
        <v>0.45500000000000029</v>
      </c>
      <c r="W340" s="36">
        <f t="shared" si="66"/>
        <v>227.29299767297093</v>
      </c>
      <c r="X340" s="15" t="str">
        <f t="shared" si="67"/>
        <v>YES</v>
      </c>
      <c r="Y340" s="32" t="str">
        <f t="shared" si="68"/>
        <v xml:space="preserve"> </v>
      </c>
      <c r="AA340" s="29">
        <v>321</v>
      </c>
      <c r="AB340" s="35">
        <f t="shared" ref="AB340:AB403" si="74">AB339+0.001</f>
        <v>0.45500000000000029</v>
      </c>
      <c r="AC340" s="36">
        <f t="shared" si="69"/>
        <v>196.97009802036703</v>
      </c>
      <c r="AD340" s="15" t="str">
        <f t="shared" si="70"/>
        <v>YES</v>
      </c>
      <c r="AE340" s="32" t="str">
        <f t="shared" si="71"/>
        <v xml:space="preserve"> </v>
      </c>
    </row>
    <row r="341" spans="2:31" x14ac:dyDescent="0.3">
      <c r="B341" s="8"/>
      <c r="C341" s="8"/>
      <c r="D341" s="8"/>
      <c r="F341" s="8"/>
      <c r="G341" s="8"/>
      <c r="H341" s="8"/>
      <c r="O341" s="29">
        <v>322</v>
      </c>
      <c r="P341" s="35">
        <f t="shared" si="72"/>
        <v>0.45600000000000029</v>
      </c>
      <c r="Q341" s="36">
        <f t="shared" si="63"/>
        <v>196.4942431147457</v>
      </c>
      <c r="R341" s="15" t="str">
        <f t="shared" si="64"/>
        <v>YES</v>
      </c>
      <c r="S341" s="32" t="str">
        <f t="shared" si="65"/>
        <v xml:space="preserve"> </v>
      </c>
      <c r="U341" s="29">
        <v>322</v>
      </c>
      <c r="V341" s="35">
        <f t="shared" si="73"/>
        <v>0.45600000000000029</v>
      </c>
      <c r="W341" s="36">
        <f t="shared" si="66"/>
        <v>226.87910760651536</v>
      </c>
      <c r="X341" s="15" t="str">
        <f t="shared" si="67"/>
        <v>YES</v>
      </c>
      <c r="Y341" s="32" t="str">
        <f t="shared" si="68"/>
        <v xml:space="preserve"> </v>
      </c>
      <c r="AA341" s="29">
        <v>322</v>
      </c>
      <c r="AB341" s="35">
        <f t="shared" si="74"/>
        <v>0.45600000000000029</v>
      </c>
      <c r="AC341" s="36">
        <f t="shared" si="69"/>
        <v>196.4942431147457</v>
      </c>
      <c r="AD341" s="15" t="str">
        <f t="shared" si="70"/>
        <v>YES</v>
      </c>
      <c r="AE341" s="32" t="str">
        <f t="shared" si="71"/>
        <v xml:space="preserve"> </v>
      </c>
    </row>
    <row r="342" spans="2:31" x14ac:dyDescent="0.3">
      <c r="B342" s="8"/>
      <c r="C342" s="8"/>
      <c r="D342" s="8"/>
      <c r="F342" s="8"/>
      <c r="G342" s="8"/>
      <c r="H342" s="8"/>
      <c r="O342" s="29">
        <v>323</v>
      </c>
      <c r="P342" s="35">
        <f t="shared" si="72"/>
        <v>0.45700000000000029</v>
      </c>
      <c r="Q342" s="36">
        <f t="shared" si="63"/>
        <v>196.02035999396861</v>
      </c>
      <c r="R342" s="15" t="str">
        <f t="shared" si="64"/>
        <v>YES</v>
      </c>
      <c r="S342" s="32" t="str">
        <f t="shared" si="65"/>
        <v xml:space="preserve"> </v>
      </c>
      <c r="U342" s="29">
        <v>323</v>
      </c>
      <c r="V342" s="35">
        <f t="shared" si="73"/>
        <v>0.45700000000000029</v>
      </c>
      <c r="W342" s="36">
        <f t="shared" si="66"/>
        <v>226.46715894004205</v>
      </c>
      <c r="X342" s="15" t="str">
        <f t="shared" si="67"/>
        <v>YES</v>
      </c>
      <c r="Y342" s="32" t="str">
        <f t="shared" si="68"/>
        <v xml:space="preserve"> </v>
      </c>
      <c r="AA342" s="29">
        <v>323</v>
      </c>
      <c r="AB342" s="35">
        <f t="shared" si="74"/>
        <v>0.45700000000000029</v>
      </c>
      <c r="AC342" s="36">
        <f t="shared" si="69"/>
        <v>196.02035999396861</v>
      </c>
      <c r="AD342" s="15" t="str">
        <f t="shared" si="70"/>
        <v>YES</v>
      </c>
      <c r="AE342" s="32" t="str">
        <f t="shared" si="71"/>
        <v xml:space="preserve"> </v>
      </c>
    </row>
    <row r="343" spans="2:31" x14ac:dyDescent="0.3">
      <c r="B343" s="8"/>
      <c r="C343" s="8"/>
      <c r="D343" s="8"/>
      <c r="F343" s="8"/>
      <c r="G343" s="8"/>
      <c r="H343" s="8"/>
      <c r="O343" s="29">
        <v>324</v>
      </c>
      <c r="P343" s="35">
        <f t="shared" si="72"/>
        <v>0.4580000000000003</v>
      </c>
      <c r="Q343" s="36">
        <f t="shared" si="63"/>
        <v>195.54843564558115</v>
      </c>
      <c r="R343" s="15" t="str">
        <f t="shared" si="64"/>
        <v>YES</v>
      </c>
      <c r="S343" s="32" t="str">
        <f t="shared" si="65"/>
        <v xml:space="preserve"> </v>
      </c>
      <c r="U343" s="29">
        <v>324</v>
      </c>
      <c r="V343" s="35">
        <f t="shared" si="73"/>
        <v>0.4580000000000003</v>
      </c>
      <c r="W343" s="36">
        <f t="shared" si="66"/>
        <v>226.05713859916199</v>
      </c>
      <c r="X343" s="15" t="str">
        <f t="shared" si="67"/>
        <v>YES</v>
      </c>
      <c r="Y343" s="32" t="str">
        <f t="shared" si="68"/>
        <v xml:space="preserve"> </v>
      </c>
      <c r="AA343" s="29">
        <v>324</v>
      </c>
      <c r="AB343" s="35">
        <f t="shared" si="74"/>
        <v>0.4580000000000003</v>
      </c>
      <c r="AC343" s="36">
        <f t="shared" si="69"/>
        <v>195.54843564558115</v>
      </c>
      <c r="AD343" s="15" t="str">
        <f t="shared" si="70"/>
        <v>YES</v>
      </c>
      <c r="AE343" s="32" t="str">
        <f t="shared" si="71"/>
        <v xml:space="preserve"> </v>
      </c>
    </row>
    <row r="344" spans="2:31" x14ac:dyDescent="0.3">
      <c r="B344" s="8"/>
      <c r="C344" s="8"/>
      <c r="D344" s="8"/>
      <c r="F344" s="8"/>
      <c r="G344" s="8"/>
      <c r="H344" s="8"/>
      <c r="O344" s="29">
        <v>325</v>
      </c>
      <c r="P344" s="35">
        <f t="shared" si="72"/>
        <v>0.4590000000000003</v>
      </c>
      <c r="Q344" s="36">
        <f t="shared" si="63"/>
        <v>195.07845717030065</v>
      </c>
      <c r="R344" s="15" t="str">
        <f t="shared" si="64"/>
        <v>YES</v>
      </c>
      <c r="S344" s="32" t="str">
        <f t="shared" si="65"/>
        <v xml:space="preserve"> </v>
      </c>
      <c r="U344" s="29">
        <v>325</v>
      </c>
      <c r="V344" s="35">
        <f t="shared" si="73"/>
        <v>0.4590000000000003</v>
      </c>
      <c r="W344" s="36">
        <f t="shared" si="66"/>
        <v>225.64903362268848</v>
      </c>
      <c r="X344" s="15" t="str">
        <f t="shared" si="67"/>
        <v>YES</v>
      </c>
      <c r="Y344" s="32" t="str">
        <f t="shared" si="68"/>
        <v xml:space="preserve"> </v>
      </c>
      <c r="AA344" s="29">
        <v>325</v>
      </c>
      <c r="AB344" s="35">
        <f t="shared" si="74"/>
        <v>0.4590000000000003</v>
      </c>
      <c r="AC344" s="36">
        <f t="shared" si="69"/>
        <v>195.07845717030065</v>
      </c>
      <c r="AD344" s="15" t="str">
        <f t="shared" si="70"/>
        <v>YES</v>
      </c>
      <c r="AE344" s="32" t="str">
        <f t="shared" si="71"/>
        <v xml:space="preserve"> </v>
      </c>
    </row>
    <row r="345" spans="2:31" x14ac:dyDescent="0.3">
      <c r="B345" s="8"/>
      <c r="C345" s="8"/>
      <c r="D345" s="8"/>
      <c r="F345" s="8"/>
      <c r="G345" s="8"/>
      <c r="H345" s="8"/>
      <c r="O345" s="29">
        <v>326</v>
      </c>
      <c r="P345" s="35">
        <f t="shared" si="72"/>
        <v>0.4600000000000003</v>
      </c>
      <c r="Q345" s="36">
        <f t="shared" si="63"/>
        <v>194.61041178078608</v>
      </c>
      <c r="R345" s="15" t="str">
        <f t="shared" si="64"/>
        <v>YES</v>
      </c>
      <c r="S345" s="32" t="str">
        <f t="shared" si="65"/>
        <v xml:space="preserve"> </v>
      </c>
      <c r="U345" s="29">
        <v>326</v>
      </c>
      <c r="V345" s="35">
        <f t="shared" si="73"/>
        <v>0.4600000000000003</v>
      </c>
      <c r="W345" s="36">
        <f t="shared" si="66"/>
        <v>225.24283116140697</v>
      </c>
      <c r="X345" s="15" t="str">
        <f t="shared" si="67"/>
        <v>YES</v>
      </c>
      <c r="Y345" s="32" t="str">
        <f t="shared" si="68"/>
        <v xml:space="preserve"> </v>
      </c>
      <c r="AA345" s="29">
        <v>326</v>
      </c>
      <c r="AB345" s="35">
        <f t="shared" si="74"/>
        <v>0.4600000000000003</v>
      </c>
      <c r="AC345" s="36">
        <f t="shared" si="69"/>
        <v>194.61041178078608</v>
      </c>
      <c r="AD345" s="15" t="str">
        <f t="shared" si="70"/>
        <v>YES</v>
      </c>
      <c r="AE345" s="32" t="str">
        <f t="shared" si="71"/>
        <v xml:space="preserve"> </v>
      </c>
    </row>
    <row r="346" spans="2:31" x14ac:dyDescent="0.3">
      <c r="B346" s="8"/>
      <c r="C346" s="8"/>
      <c r="D346" s="8"/>
      <c r="F346" s="8"/>
      <c r="G346" s="8"/>
      <c r="H346" s="8"/>
      <c r="O346" s="29">
        <v>327</v>
      </c>
      <c r="P346" s="35">
        <f t="shared" si="72"/>
        <v>0.4610000000000003</v>
      </c>
      <c r="Q346" s="36">
        <f t="shared" si="63"/>
        <v>194.14428680042383</v>
      </c>
      <c r="R346" s="15" t="str">
        <f t="shared" si="64"/>
        <v>YES</v>
      </c>
      <c r="S346" s="32" t="str">
        <f t="shared" si="65"/>
        <v xml:space="preserve"> </v>
      </c>
      <c r="U346" s="29">
        <v>327</v>
      </c>
      <c r="V346" s="35">
        <f t="shared" si="73"/>
        <v>0.4610000000000003</v>
      </c>
      <c r="W346" s="36">
        <f t="shared" si="66"/>
        <v>224.83851847686094</v>
      </c>
      <c r="X346" s="15" t="str">
        <f t="shared" si="67"/>
        <v>YES</v>
      </c>
      <c r="Y346" s="32" t="str">
        <f t="shared" si="68"/>
        <v xml:space="preserve"> </v>
      </c>
      <c r="AA346" s="29">
        <v>327</v>
      </c>
      <c r="AB346" s="35">
        <f t="shared" si="74"/>
        <v>0.4610000000000003</v>
      </c>
      <c r="AC346" s="36">
        <f t="shared" si="69"/>
        <v>194.14428680042383</v>
      </c>
      <c r="AD346" s="15" t="str">
        <f t="shared" si="70"/>
        <v>YES</v>
      </c>
      <c r="AE346" s="32" t="str">
        <f t="shared" si="71"/>
        <v xml:space="preserve"> </v>
      </c>
    </row>
    <row r="347" spans="2:31" x14ac:dyDescent="0.3">
      <c r="B347" s="8"/>
      <c r="C347" s="8"/>
      <c r="D347" s="8"/>
      <c r="F347" s="8"/>
      <c r="G347" s="8"/>
      <c r="H347" s="8"/>
      <c r="O347" s="29">
        <v>328</v>
      </c>
      <c r="P347" s="35">
        <f t="shared" si="72"/>
        <v>0.4620000000000003</v>
      </c>
      <c r="Q347" s="36">
        <f t="shared" si="63"/>
        <v>193.68006966212928</v>
      </c>
      <c r="R347" s="15" t="str">
        <f t="shared" si="64"/>
        <v>YES</v>
      </c>
      <c r="S347" s="32" t="str">
        <f t="shared" si="65"/>
        <v xml:space="preserve"> </v>
      </c>
      <c r="U347" s="29">
        <v>328</v>
      </c>
      <c r="V347" s="35">
        <f t="shared" si="73"/>
        <v>0.4620000000000003</v>
      </c>
      <c r="W347" s="36">
        <f t="shared" si="66"/>
        <v>224.43608294015354</v>
      </c>
      <c r="X347" s="15" t="str">
        <f t="shared" si="67"/>
        <v>YES</v>
      </c>
      <c r="Y347" s="32" t="str">
        <f t="shared" si="68"/>
        <v xml:space="preserve"> </v>
      </c>
      <c r="AA347" s="29">
        <v>328</v>
      </c>
      <c r="AB347" s="35">
        <f t="shared" si="74"/>
        <v>0.4620000000000003</v>
      </c>
      <c r="AC347" s="36">
        <f t="shared" si="69"/>
        <v>193.68006966212928</v>
      </c>
      <c r="AD347" s="15" t="str">
        <f t="shared" si="70"/>
        <v>YES</v>
      </c>
      <c r="AE347" s="32" t="str">
        <f t="shared" si="71"/>
        <v xml:space="preserve"> </v>
      </c>
    </row>
    <row r="348" spans="2:31" x14ac:dyDescent="0.3">
      <c r="B348" s="8"/>
      <c r="C348" s="8"/>
      <c r="D348" s="8"/>
      <c r="F348" s="8"/>
      <c r="G348" s="8"/>
      <c r="H348" s="8"/>
      <c r="O348" s="29">
        <v>329</v>
      </c>
      <c r="P348" s="35">
        <f t="shared" si="72"/>
        <v>0.4630000000000003</v>
      </c>
      <c r="Q348" s="36">
        <f t="shared" si="63"/>
        <v>193.21774790716387</v>
      </c>
      <c r="R348" s="15" t="str">
        <f t="shared" si="64"/>
        <v>YES</v>
      </c>
      <c r="S348" s="32" t="str">
        <f t="shared" si="65"/>
        <v xml:space="preserve"> </v>
      </c>
      <c r="U348" s="29">
        <v>329</v>
      </c>
      <c r="V348" s="35">
        <f t="shared" si="73"/>
        <v>0.4630000000000003</v>
      </c>
      <c r="W348" s="36">
        <f t="shared" si="66"/>
        <v>224.03551203076455</v>
      </c>
      <c r="X348" s="15" t="str">
        <f t="shared" si="67"/>
        <v>YES</v>
      </c>
      <c r="Y348" s="32" t="str">
        <f t="shared" si="68"/>
        <v xml:space="preserve"> </v>
      </c>
      <c r="AA348" s="29">
        <v>329</v>
      </c>
      <c r="AB348" s="35">
        <f t="shared" si="74"/>
        <v>0.4630000000000003</v>
      </c>
      <c r="AC348" s="36">
        <f t="shared" si="69"/>
        <v>193.21774790716387</v>
      </c>
      <c r="AD348" s="15" t="str">
        <f t="shared" si="70"/>
        <v>YES</v>
      </c>
      <c r="AE348" s="32" t="str">
        <f t="shared" si="71"/>
        <v xml:space="preserve"> </v>
      </c>
    </row>
    <row r="349" spans="2:31" x14ac:dyDescent="0.3">
      <c r="B349" s="8"/>
      <c r="C349" s="8"/>
      <c r="D349" s="8"/>
      <c r="F349" s="8"/>
      <c r="G349" s="8"/>
      <c r="H349" s="8"/>
      <c r="O349" s="29">
        <v>330</v>
      </c>
      <c r="P349" s="35">
        <f t="shared" si="72"/>
        <v>0.4640000000000003</v>
      </c>
      <c r="Q349" s="36">
        <f t="shared" si="63"/>
        <v>192.75730918396749</v>
      </c>
      <c r="R349" s="15" t="str">
        <f t="shared" si="64"/>
        <v>YES</v>
      </c>
      <c r="S349" s="32" t="str">
        <f t="shared" si="65"/>
        <v xml:space="preserve"> </v>
      </c>
      <c r="U349" s="29">
        <v>330</v>
      </c>
      <c r="V349" s="35">
        <f t="shared" si="73"/>
        <v>0.4640000000000003</v>
      </c>
      <c r="W349" s="36">
        <f t="shared" si="66"/>
        <v>223.636793335383</v>
      </c>
      <c r="X349" s="15" t="str">
        <f t="shared" si="67"/>
        <v>YES</v>
      </c>
      <c r="Y349" s="32" t="str">
        <f t="shared" si="68"/>
        <v xml:space="preserve"> </v>
      </c>
      <c r="AA349" s="29">
        <v>330</v>
      </c>
      <c r="AB349" s="35">
        <f t="shared" si="74"/>
        <v>0.4640000000000003</v>
      </c>
      <c r="AC349" s="36">
        <f t="shared" si="69"/>
        <v>192.75730918396749</v>
      </c>
      <c r="AD349" s="15" t="str">
        <f t="shared" si="70"/>
        <v>YES</v>
      </c>
      <c r="AE349" s="32" t="str">
        <f t="shared" si="71"/>
        <v xml:space="preserve"> </v>
      </c>
    </row>
    <row r="350" spans="2:31" x14ac:dyDescent="0.3">
      <c r="B350" s="8"/>
      <c r="C350" s="8"/>
      <c r="D350" s="8"/>
      <c r="F350" s="8"/>
      <c r="G350" s="8"/>
      <c r="H350" s="8"/>
      <c r="O350" s="29">
        <v>331</v>
      </c>
      <c r="P350" s="35">
        <f t="shared" si="72"/>
        <v>0.4650000000000003</v>
      </c>
      <c r="Q350" s="36">
        <f t="shared" si="63"/>
        <v>192.29874124700584</v>
      </c>
      <c r="R350" s="15" t="str">
        <f t="shared" si="64"/>
        <v>YES</v>
      </c>
      <c r="S350" s="32" t="str">
        <f t="shared" si="65"/>
        <v xml:space="preserve"> </v>
      </c>
      <c r="U350" s="29">
        <v>331</v>
      </c>
      <c r="V350" s="35">
        <f t="shared" si="73"/>
        <v>0.4650000000000003</v>
      </c>
      <c r="W350" s="36">
        <f t="shared" si="66"/>
        <v>223.23991454675462</v>
      </c>
      <c r="X350" s="15" t="str">
        <f t="shared" si="67"/>
        <v>YES</v>
      </c>
      <c r="Y350" s="32" t="str">
        <f t="shared" si="68"/>
        <v xml:space="preserve"> </v>
      </c>
      <c r="AA350" s="29">
        <v>331</v>
      </c>
      <c r="AB350" s="35">
        <f t="shared" si="74"/>
        <v>0.4650000000000003</v>
      </c>
      <c r="AC350" s="36">
        <f t="shared" si="69"/>
        <v>192.29874124700584</v>
      </c>
      <c r="AD350" s="15" t="str">
        <f t="shared" si="70"/>
        <v>YES</v>
      </c>
      <c r="AE350" s="32" t="str">
        <f t="shared" si="71"/>
        <v xml:space="preserve"> </v>
      </c>
    </row>
    <row r="351" spans="2:31" x14ac:dyDescent="0.3">
      <c r="B351" s="8"/>
      <c r="C351" s="8"/>
      <c r="D351" s="8"/>
      <c r="F351" s="8"/>
      <c r="G351" s="8"/>
      <c r="H351" s="8"/>
      <c r="O351" s="29">
        <v>332</v>
      </c>
      <c r="P351" s="35">
        <f t="shared" si="72"/>
        <v>0.4660000000000003</v>
      </c>
      <c r="Q351" s="36">
        <f t="shared" si="63"/>
        <v>191.84203195563271</v>
      </c>
      <c r="R351" s="15" t="str">
        <f t="shared" si="64"/>
        <v>YES</v>
      </c>
      <c r="S351" s="32" t="str">
        <f t="shared" si="65"/>
        <v xml:space="preserve"> </v>
      </c>
      <c r="U351" s="29">
        <v>332</v>
      </c>
      <c r="V351" s="35">
        <f t="shared" si="73"/>
        <v>0.4660000000000003</v>
      </c>
      <c r="W351" s="36">
        <f t="shared" si="66"/>
        <v>222.84486346254408</v>
      </c>
      <c r="X351" s="15" t="str">
        <f t="shared" si="67"/>
        <v>YES</v>
      </c>
      <c r="Y351" s="32" t="str">
        <f t="shared" si="68"/>
        <v xml:space="preserve"> </v>
      </c>
      <c r="AA351" s="29">
        <v>332</v>
      </c>
      <c r="AB351" s="35">
        <f t="shared" si="74"/>
        <v>0.4660000000000003</v>
      </c>
      <c r="AC351" s="36">
        <f t="shared" si="69"/>
        <v>191.84203195563271</v>
      </c>
      <c r="AD351" s="15" t="str">
        <f t="shared" si="70"/>
        <v>YES</v>
      </c>
      <c r="AE351" s="32" t="str">
        <f t="shared" si="71"/>
        <v xml:space="preserve"> </v>
      </c>
    </row>
    <row r="352" spans="2:31" x14ac:dyDescent="0.3">
      <c r="B352" s="8"/>
      <c r="C352" s="8"/>
      <c r="D352" s="8"/>
      <c r="F352" s="8"/>
      <c r="G352" s="8"/>
      <c r="H352" s="8"/>
      <c r="O352" s="29">
        <v>333</v>
      </c>
      <c r="P352" s="35">
        <f t="shared" si="72"/>
        <v>0.4670000000000003</v>
      </c>
      <c r="Q352" s="36">
        <f t="shared" si="63"/>
        <v>191.38716927296704</v>
      </c>
      <c r="R352" s="15" t="str">
        <f t="shared" si="64"/>
        <v>YES</v>
      </c>
      <c r="S352" s="32" t="str">
        <f t="shared" si="65"/>
        <v xml:space="preserve"> </v>
      </c>
      <c r="U352" s="29">
        <v>333</v>
      </c>
      <c r="V352" s="35">
        <f t="shared" si="73"/>
        <v>0.4670000000000003</v>
      </c>
      <c r="W352" s="36">
        <f t="shared" si="66"/>
        <v>222.45162798421202</v>
      </c>
      <c r="X352" s="15" t="str">
        <f t="shared" si="67"/>
        <v>YES</v>
      </c>
      <c r="Y352" s="32" t="str">
        <f t="shared" si="68"/>
        <v xml:space="preserve"> </v>
      </c>
      <c r="AA352" s="29">
        <v>333</v>
      </c>
      <c r="AB352" s="35">
        <f t="shared" si="74"/>
        <v>0.4670000000000003</v>
      </c>
      <c r="AC352" s="36">
        <f t="shared" si="69"/>
        <v>191.38716927296704</v>
      </c>
      <c r="AD352" s="15" t="str">
        <f t="shared" si="70"/>
        <v>YES</v>
      </c>
      <c r="AE352" s="32" t="str">
        <f t="shared" si="71"/>
        <v xml:space="preserve"> </v>
      </c>
    </row>
    <row r="353" spans="2:31" x14ac:dyDescent="0.3">
      <c r="B353" s="8"/>
      <c r="C353" s="8"/>
      <c r="D353" s="8"/>
      <c r="F353" s="8"/>
      <c r="G353" s="8"/>
      <c r="H353" s="8"/>
      <c r="O353" s="29">
        <v>334</v>
      </c>
      <c r="P353" s="35">
        <f t="shared" si="72"/>
        <v>0.4680000000000003</v>
      </c>
      <c r="Q353" s="36">
        <f t="shared" si="63"/>
        <v>190.9341412647839</v>
      </c>
      <c r="R353" s="15" t="str">
        <f t="shared" si="64"/>
        <v>YES</v>
      </c>
      <c r="S353" s="32" t="str">
        <f t="shared" si="65"/>
        <v xml:space="preserve"> </v>
      </c>
      <c r="U353" s="29">
        <v>334</v>
      </c>
      <c r="V353" s="35">
        <f t="shared" si="73"/>
        <v>0.4680000000000003</v>
      </c>
      <c r="W353" s="36">
        <f t="shared" si="66"/>
        <v>222.06019611590636</v>
      </c>
      <c r="X353" s="15" t="str">
        <f t="shared" si="67"/>
        <v>YES</v>
      </c>
      <c r="Y353" s="32" t="str">
        <f t="shared" si="68"/>
        <v xml:space="preserve"> </v>
      </c>
      <c r="AA353" s="29">
        <v>334</v>
      </c>
      <c r="AB353" s="35">
        <f t="shared" si="74"/>
        <v>0.4680000000000003</v>
      </c>
      <c r="AC353" s="36">
        <f t="shared" si="69"/>
        <v>190.9341412647839</v>
      </c>
      <c r="AD353" s="15" t="str">
        <f t="shared" si="70"/>
        <v>YES</v>
      </c>
      <c r="AE353" s="32" t="str">
        <f t="shared" si="71"/>
        <v xml:space="preserve"> </v>
      </c>
    </row>
    <row r="354" spans="2:31" x14ac:dyDescent="0.3">
      <c r="B354" s="8"/>
      <c r="C354" s="8"/>
      <c r="D354" s="8"/>
      <c r="F354" s="8"/>
      <c r="G354" s="8"/>
      <c r="H354" s="8"/>
      <c r="O354" s="29">
        <v>335</v>
      </c>
      <c r="P354" s="35">
        <f t="shared" si="72"/>
        <v>0.46900000000000031</v>
      </c>
      <c r="Q354" s="36">
        <f t="shared" si="63"/>
        <v>190.48293609842017</v>
      </c>
      <c r="R354" s="15" t="str">
        <f t="shared" si="64"/>
        <v>YES</v>
      </c>
      <c r="S354" s="32" t="str">
        <f t="shared" si="65"/>
        <v xml:space="preserve"> </v>
      </c>
      <c r="U354" s="29">
        <v>335</v>
      </c>
      <c r="V354" s="35">
        <f t="shared" si="73"/>
        <v>0.46900000000000031</v>
      </c>
      <c r="W354" s="36">
        <f t="shared" si="66"/>
        <v>221.67055596336792</v>
      </c>
      <c r="X354" s="15" t="str">
        <f t="shared" si="67"/>
        <v>YES</v>
      </c>
      <c r="Y354" s="32" t="str">
        <f t="shared" si="68"/>
        <v xml:space="preserve"> </v>
      </c>
      <c r="AA354" s="29">
        <v>335</v>
      </c>
      <c r="AB354" s="35">
        <f t="shared" si="74"/>
        <v>0.46900000000000031</v>
      </c>
      <c r="AC354" s="36">
        <f t="shared" si="69"/>
        <v>190.48293609842017</v>
      </c>
      <c r="AD354" s="15" t="str">
        <f t="shared" si="70"/>
        <v>YES</v>
      </c>
      <c r="AE354" s="32" t="str">
        <f t="shared" si="71"/>
        <v xml:space="preserve"> </v>
      </c>
    </row>
    <row r="355" spans="2:31" x14ac:dyDescent="0.3">
      <c r="B355" s="8"/>
      <c r="C355" s="8"/>
      <c r="D355" s="8"/>
      <c r="F355" s="8"/>
      <c r="G355" s="8"/>
      <c r="H355" s="8"/>
      <c r="O355" s="29">
        <v>336</v>
      </c>
      <c r="P355" s="35">
        <f t="shared" si="72"/>
        <v>0.47000000000000031</v>
      </c>
      <c r="Q355" s="36">
        <f t="shared" si="63"/>
        <v>190.03354204169403</v>
      </c>
      <c r="R355" s="15" t="str">
        <f t="shared" si="64"/>
        <v>YES</v>
      </c>
      <c r="S355" s="32" t="str">
        <f t="shared" si="65"/>
        <v xml:space="preserve"> </v>
      </c>
      <c r="U355" s="29">
        <v>336</v>
      </c>
      <c r="V355" s="35">
        <f t="shared" si="73"/>
        <v>0.47000000000000031</v>
      </c>
      <c r="W355" s="36">
        <f t="shared" si="66"/>
        <v>221.28269573284976</v>
      </c>
      <c r="X355" s="15" t="str">
        <f t="shared" si="67"/>
        <v>YES</v>
      </c>
      <c r="Y355" s="32" t="str">
        <f t="shared" si="68"/>
        <v xml:space="preserve"> </v>
      </c>
      <c r="AA355" s="29">
        <v>336</v>
      </c>
      <c r="AB355" s="35">
        <f t="shared" si="74"/>
        <v>0.47000000000000031</v>
      </c>
      <c r="AC355" s="36">
        <f t="shared" si="69"/>
        <v>190.03354204169403</v>
      </c>
      <c r="AD355" s="15" t="str">
        <f t="shared" si="70"/>
        <v>YES</v>
      </c>
      <c r="AE355" s="32" t="str">
        <f t="shared" si="71"/>
        <v xml:space="preserve"> </v>
      </c>
    </row>
    <row r="356" spans="2:31" x14ac:dyDescent="0.3">
      <c r="B356" s="8"/>
      <c r="C356" s="8"/>
      <c r="D356" s="8"/>
      <c r="F356" s="8"/>
      <c r="G356" s="8"/>
      <c r="H356" s="8"/>
      <c r="O356" s="29">
        <v>337</v>
      </c>
      <c r="P356" s="35">
        <f t="shared" si="72"/>
        <v>0.47100000000000031</v>
      </c>
      <c r="Q356" s="36">
        <f t="shared" si="63"/>
        <v>189.58594746183803</v>
      </c>
      <c r="R356" s="15" t="str">
        <f t="shared" si="64"/>
        <v>YES</v>
      </c>
      <c r="S356" s="32" t="str">
        <f t="shared" si="65"/>
        <v xml:space="preserve"> </v>
      </c>
      <c r="U356" s="29">
        <v>337</v>
      </c>
      <c r="V356" s="35">
        <f t="shared" si="73"/>
        <v>0.47100000000000031</v>
      </c>
      <c r="W356" s="36">
        <f t="shared" si="66"/>
        <v>220.89660373005066</v>
      </c>
      <c r="X356" s="15" t="str">
        <f t="shared" si="67"/>
        <v>YES</v>
      </c>
      <c r="Y356" s="32" t="str">
        <f t="shared" si="68"/>
        <v xml:space="preserve"> </v>
      </c>
      <c r="AA356" s="29">
        <v>337</v>
      </c>
      <c r="AB356" s="35">
        <f t="shared" si="74"/>
        <v>0.47100000000000031</v>
      </c>
      <c r="AC356" s="36">
        <f t="shared" si="69"/>
        <v>189.58594746183803</v>
      </c>
      <c r="AD356" s="15" t="str">
        <f t="shared" si="70"/>
        <v>YES</v>
      </c>
      <c r="AE356" s="32" t="str">
        <f t="shared" si="71"/>
        <v xml:space="preserve"> </v>
      </c>
    </row>
    <row r="357" spans="2:31" x14ac:dyDescent="0.3">
      <c r="B357" s="8"/>
      <c r="C357" s="8"/>
      <c r="D357" s="8"/>
      <c r="F357" s="8"/>
      <c r="G357" s="8"/>
      <c r="H357" s="8"/>
      <c r="O357" s="29">
        <v>338</v>
      </c>
      <c r="P357" s="35">
        <f t="shared" si="72"/>
        <v>0.47200000000000031</v>
      </c>
      <c r="Q357" s="36">
        <f t="shared" si="63"/>
        <v>189.14014082444592</v>
      </c>
      <c r="R357" s="15" t="str">
        <f t="shared" si="64"/>
        <v>YES</v>
      </c>
      <c r="S357" s="32" t="str">
        <f t="shared" si="65"/>
        <v xml:space="preserve"> </v>
      </c>
      <c r="U357" s="29">
        <v>338</v>
      </c>
      <c r="V357" s="35">
        <f t="shared" si="73"/>
        <v>0.47200000000000031</v>
      </c>
      <c r="W357" s="36">
        <f t="shared" si="66"/>
        <v>220.51226835906181</v>
      </c>
      <c r="X357" s="15" t="str">
        <f t="shared" si="67"/>
        <v>YES</v>
      </c>
      <c r="Y357" s="32" t="str">
        <f t="shared" si="68"/>
        <v xml:space="preserve"> </v>
      </c>
      <c r="AA357" s="29">
        <v>338</v>
      </c>
      <c r="AB357" s="35">
        <f t="shared" si="74"/>
        <v>0.47200000000000031</v>
      </c>
      <c r="AC357" s="36">
        <f t="shared" si="69"/>
        <v>189.14014082444592</v>
      </c>
      <c r="AD357" s="15" t="str">
        <f t="shared" si="70"/>
        <v>YES</v>
      </c>
      <c r="AE357" s="32" t="str">
        <f t="shared" si="71"/>
        <v xml:space="preserve"> </v>
      </c>
    </row>
    <row r="358" spans="2:31" x14ac:dyDescent="0.3">
      <c r="B358" s="8"/>
      <c r="C358" s="8"/>
      <c r="D358" s="8"/>
      <c r="F358" s="8"/>
      <c r="G358" s="8"/>
      <c r="H358" s="8"/>
      <c r="O358" s="29">
        <v>339</v>
      </c>
      <c r="P358" s="35">
        <f t="shared" si="72"/>
        <v>0.47300000000000031</v>
      </c>
      <c r="Q358" s="36">
        <f t="shared" si="63"/>
        <v>188.69611069243274</v>
      </c>
      <c r="R358" s="15" t="str">
        <f t="shared" si="64"/>
        <v>YES</v>
      </c>
      <c r="S358" s="32" t="str">
        <f t="shared" si="65"/>
        <v xml:space="preserve"> </v>
      </c>
      <c r="U358" s="29">
        <v>339</v>
      </c>
      <c r="V358" s="35">
        <f t="shared" si="73"/>
        <v>0.47300000000000031</v>
      </c>
      <c r="W358" s="36">
        <f t="shared" si="66"/>
        <v>220.12967812132692</v>
      </c>
      <c r="X358" s="15" t="str">
        <f t="shared" si="67"/>
        <v>YES</v>
      </c>
      <c r="Y358" s="32" t="str">
        <f t="shared" si="68"/>
        <v xml:space="preserve"> </v>
      </c>
      <c r="AA358" s="29">
        <v>339</v>
      </c>
      <c r="AB358" s="35">
        <f t="shared" si="74"/>
        <v>0.47300000000000031</v>
      </c>
      <c r="AC358" s="36">
        <f t="shared" si="69"/>
        <v>188.69611069243274</v>
      </c>
      <c r="AD358" s="15" t="str">
        <f t="shared" si="70"/>
        <v>YES</v>
      </c>
      <c r="AE358" s="32" t="str">
        <f t="shared" si="71"/>
        <v xml:space="preserve"> </v>
      </c>
    </row>
    <row r="359" spans="2:31" x14ac:dyDescent="0.3">
      <c r="B359" s="8"/>
      <c r="C359" s="8"/>
      <c r="D359" s="8"/>
      <c r="F359" s="8"/>
      <c r="G359" s="8"/>
      <c r="H359" s="8"/>
      <c r="O359" s="29">
        <v>340</v>
      </c>
      <c r="P359" s="35">
        <f t="shared" si="72"/>
        <v>0.47400000000000031</v>
      </c>
      <c r="Q359" s="36">
        <f t="shared" si="63"/>
        <v>188.25384572500815</v>
      </c>
      <c r="R359" s="15" t="str">
        <f t="shared" si="64"/>
        <v>YES</v>
      </c>
      <c r="S359" s="32" t="str">
        <f t="shared" si="65"/>
        <v xml:space="preserve"> </v>
      </c>
      <c r="U359" s="29">
        <v>340</v>
      </c>
      <c r="V359" s="35">
        <f t="shared" si="73"/>
        <v>0.47400000000000031</v>
      </c>
      <c r="W359" s="36">
        <f t="shared" si="66"/>
        <v>219.74882161461585</v>
      </c>
      <c r="X359" s="15" t="str">
        <f t="shared" si="67"/>
        <v>YES</v>
      </c>
      <c r="Y359" s="32" t="str">
        <f t="shared" si="68"/>
        <v xml:space="preserve"> </v>
      </c>
      <c r="AA359" s="29">
        <v>340</v>
      </c>
      <c r="AB359" s="35">
        <f t="shared" si="74"/>
        <v>0.47400000000000031</v>
      </c>
      <c r="AC359" s="36">
        <f t="shared" si="69"/>
        <v>188.25384572500815</v>
      </c>
      <c r="AD359" s="15" t="str">
        <f t="shared" si="70"/>
        <v>YES</v>
      </c>
      <c r="AE359" s="32" t="str">
        <f t="shared" si="71"/>
        <v xml:space="preserve"> </v>
      </c>
    </row>
    <row r="360" spans="2:31" x14ac:dyDescent="0.3">
      <c r="B360" s="8"/>
      <c r="C360" s="8"/>
      <c r="D360" s="8"/>
      <c r="F360" s="8"/>
      <c r="G360" s="8"/>
      <c r="H360" s="8"/>
      <c r="O360" s="29">
        <v>341</v>
      </c>
      <c r="P360" s="35">
        <f t="shared" si="72"/>
        <v>0.47500000000000031</v>
      </c>
      <c r="Q360" s="36">
        <f t="shared" si="63"/>
        <v>187.81333467666269</v>
      </c>
      <c r="R360" s="15" t="str">
        <f t="shared" si="64"/>
        <v>YES</v>
      </c>
      <c r="S360" s="32" t="str">
        <f t="shared" si="65"/>
        <v xml:space="preserve"> </v>
      </c>
      <c r="U360" s="29">
        <v>341</v>
      </c>
      <c r="V360" s="35">
        <f t="shared" si="73"/>
        <v>0.47500000000000031</v>
      </c>
      <c r="W360" s="36">
        <f t="shared" si="66"/>
        <v>219.36968753201063</v>
      </c>
      <c r="X360" s="15" t="str">
        <f t="shared" si="67"/>
        <v>YES</v>
      </c>
      <c r="Y360" s="32" t="str">
        <f t="shared" si="68"/>
        <v xml:space="preserve"> </v>
      </c>
      <c r="AA360" s="29">
        <v>341</v>
      </c>
      <c r="AB360" s="35">
        <f t="shared" si="74"/>
        <v>0.47500000000000031</v>
      </c>
      <c r="AC360" s="36">
        <f t="shared" si="69"/>
        <v>187.81333467666269</v>
      </c>
      <c r="AD360" s="15" t="str">
        <f t="shared" si="70"/>
        <v>YES</v>
      </c>
      <c r="AE360" s="32" t="str">
        <f t="shared" si="71"/>
        <v xml:space="preserve"> </v>
      </c>
    </row>
    <row r="361" spans="2:31" x14ac:dyDescent="0.3">
      <c r="B361" s="8"/>
      <c r="C361" s="8"/>
      <c r="D361" s="8"/>
      <c r="F361" s="8"/>
      <c r="G361" s="8"/>
      <c r="H361" s="8"/>
      <c r="O361" s="29">
        <v>342</v>
      </c>
      <c r="P361" s="35">
        <f t="shared" si="72"/>
        <v>0.47600000000000031</v>
      </c>
      <c r="Q361" s="36">
        <f t="shared" si="63"/>
        <v>187.37456639616684</v>
      </c>
      <c r="R361" s="15" t="str">
        <f t="shared" si="64"/>
        <v>YES</v>
      </c>
      <c r="S361" s="32" t="str">
        <f t="shared" si="65"/>
        <v xml:space="preserve"> </v>
      </c>
      <c r="U361" s="29">
        <v>342</v>
      </c>
      <c r="V361" s="35">
        <f t="shared" si="73"/>
        <v>0.47600000000000031</v>
      </c>
      <c r="W361" s="36">
        <f t="shared" si="66"/>
        <v>218.99226466090479</v>
      </c>
      <c r="X361" s="15" t="str">
        <f t="shared" si="67"/>
        <v>YES</v>
      </c>
      <c r="Y361" s="32" t="str">
        <f t="shared" si="68"/>
        <v xml:space="preserve"> </v>
      </c>
      <c r="AA361" s="29">
        <v>342</v>
      </c>
      <c r="AB361" s="35">
        <f t="shared" si="74"/>
        <v>0.47600000000000031</v>
      </c>
      <c r="AC361" s="36">
        <f t="shared" si="69"/>
        <v>187.37456639616684</v>
      </c>
      <c r="AD361" s="15" t="str">
        <f t="shared" si="70"/>
        <v>YES</v>
      </c>
      <c r="AE361" s="32" t="str">
        <f t="shared" si="71"/>
        <v xml:space="preserve"> </v>
      </c>
    </row>
    <row r="362" spans="2:31" x14ac:dyDescent="0.3">
      <c r="B362" s="8"/>
      <c r="C362" s="8"/>
      <c r="D362" s="8"/>
      <c r="F362" s="8"/>
      <c r="G362" s="8"/>
      <c r="H362" s="8"/>
      <c r="O362" s="29">
        <v>343</v>
      </c>
      <c r="P362" s="35">
        <f t="shared" si="72"/>
        <v>0.47700000000000031</v>
      </c>
      <c r="Q362" s="36">
        <f t="shared" si="63"/>
        <v>186.93752982558257</v>
      </c>
      <c r="R362" s="15" t="str">
        <f t="shared" si="64"/>
        <v>YES</v>
      </c>
      <c r="S362" s="32" t="str">
        <f t="shared" si="65"/>
        <v xml:space="preserve"> </v>
      </c>
      <c r="U362" s="29">
        <v>343</v>
      </c>
      <c r="V362" s="35">
        <f t="shared" si="73"/>
        <v>0.47700000000000031</v>
      </c>
      <c r="W362" s="36">
        <f t="shared" si="66"/>
        <v>218.61654188201493</v>
      </c>
      <c r="X362" s="15" t="str">
        <f t="shared" si="67"/>
        <v>YES</v>
      </c>
      <c r="Y362" s="32" t="str">
        <f t="shared" si="68"/>
        <v xml:space="preserve"> </v>
      </c>
      <c r="AA362" s="29">
        <v>343</v>
      </c>
      <c r="AB362" s="35">
        <f t="shared" si="74"/>
        <v>0.47700000000000031</v>
      </c>
      <c r="AC362" s="36">
        <f t="shared" si="69"/>
        <v>186.93752982558257</v>
      </c>
      <c r="AD362" s="15" t="str">
        <f t="shared" si="70"/>
        <v>YES</v>
      </c>
      <c r="AE362" s="32" t="str">
        <f t="shared" si="71"/>
        <v xml:space="preserve"> </v>
      </c>
    </row>
    <row r="363" spans="2:31" x14ac:dyDescent="0.3">
      <c r="B363" s="8"/>
      <c r="C363" s="8"/>
      <c r="D363" s="8"/>
      <c r="F363" s="8"/>
      <c r="G363" s="8"/>
      <c r="H363" s="8"/>
      <c r="O363" s="29">
        <v>344</v>
      </c>
      <c r="P363" s="35">
        <f t="shared" si="72"/>
        <v>0.47800000000000031</v>
      </c>
      <c r="Q363" s="36">
        <f t="shared" si="63"/>
        <v>186.50221399928745</v>
      </c>
      <c r="R363" s="15" t="str">
        <f t="shared" si="64"/>
        <v>YES</v>
      </c>
      <c r="S363" s="32" t="str">
        <f t="shared" si="65"/>
        <v xml:space="preserve"> </v>
      </c>
      <c r="U363" s="29">
        <v>344</v>
      </c>
      <c r="V363" s="35">
        <f t="shared" si="73"/>
        <v>0.47800000000000031</v>
      </c>
      <c r="W363" s="36">
        <f t="shared" si="66"/>
        <v>218.24250816840475</v>
      </c>
      <c r="X363" s="15" t="str">
        <f t="shared" si="67"/>
        <v>YES</v>
      </c>
      <c r="Y363" s="32" t="str">
        <f t="shared" si="68"/>
        <v xml:space="preserve"> </v>
      </c>
      <c r="AA363" s="29">
        <v>344</v>
      </c>
      <c r="AB363" s="35">
        <f t="shared" si="74"/>
        <v>0.47800000000000031</v>
      </c>
      <c r="AC363" s="36">
        <f t="shared" si="69"/>
        <v>186.50221399928745</v>
      </c>
      <c r="AD363" s="15" t="str">
        <f t="shared" si="70"/>
        <v>YES</v>
      </c>
      <c r="AE363" s="32" t="str">
        <f t="shared" si="71"/>
        <v xml:space="preserve"> </v>
      </c>
    </row>
    <row r="364" spans="2:31" x14ac:dyDescent="0.3">
      <c r="B364" s="8"/>
      <c r="C364" s="8"/>
      <c r="D364" s="8"/>
      <c r="F364" s="8"/>
      <c r="G364" s="8"/>
      <c r="H364" s="8"/>
      <c r="O364" s="29">
        <v>345</v>
      </c>
      <c r="P364" s="35">
        <f t="shared" si="72"/>
        <v>0.47900000000000031</v>
      </c>
      <c r="Q364" s="36">
        <f t="shared" si="63"/>
        <v>186.06860804301076</v>
      </c>
      <c r="R364" s="15" t="str">
        <f t="shared" si="64"/>
        <v>YES</v>
      </c>
      <c r="S364" s="32" t="str">
        <f t="shared" si="65"/>
        <v xml:space="preserve"> </v>
      </c>
      <c r="U364" s="29">
        <v>345</v>
      </c>
      <c r="V364" s="35">
        <f t="shared" si="73"/>
        <v>0.47900000000000031</v>
      </c>
      <c r="W364" s="36">
        <f t="shared" si="66"/>
        <v>217.87015258452152</v>
      </c>
      <c r="X364" s="15" t="str">
        <f t="shared" si="67"/>
        <v>YES</v>
      </c>
      <c r="Y364" s="32" t="str">
        <f t="shared" si="68"/>
        <v xml:space="preserve"> </v>
      </c>
      <c r="AA364" s="29">
        <v>345</v>
      </c>
      <c r="AB364" s="35">
        <f t="shared" si="74"/>
        <v>0.47900000000000031</v>
      </c>
      <c r="AC364" s="36">
        <f t="shared" si="69"/>
        <v>186.06860804301076</v>
      </c>
      <c r="AD364" s="15" t="str">
        <f t="shared" si="70"/>
        <v>YES</v>
      </c>
      <c r="AE364" s="32" t="str">
        <f t="shared" si="71"/>
        <v xml:space="preserve"> </v>
      </c>
    </row>
    <row r="365" spans="2:31" x14ac:dyDescent="0.3">
      <c r="B365" s="8"/>
      <c r="C365" s="8"/>
      <c r="D365" s="8"/>
      <c r="F365" s="8"/>
      <c r="G365" s="8"/>
      <c r="H365" s="8"/>
      <c r="O365" s="29">
        <v>346</v>
      </c>
      <c r="P365" s="35">
        <f t="shared" si="72"/>
        <v>0.48000000000000032</v>
      </c>
      <c r="Q365" s="36">
        <f t="shared" si="63"/>
        <v>185.63670117288214</v>
      </c>
      <c r="R365" s="15" t="str">
        <f t="shared" si="64"/>
        <v>YES</v>
      </c>
      <c r="S365" s="32" t="str">
        <f t="shared" si="65"/>
        <v xml:space="preserve"> </v>
      </c>
      <c r="U365" s="29">
        <v>346</v>
      </c>
      <c r="V365" s="35">
        <f t="shared" si="73"/>
        <v>0.48000000000000032</v>
      </c>
      <c r="W365" s="36">
        <f t="shared" si="66"/>
        <v>217.49946428524447</v>
      </c>
      <c r="X365" s="15" t="str">
        <f t="shared" si="67"/>
        <v>YES</v>
      </c>
      <c r="Y365" s="32" t="str">
        <f t="shared" si="68"/>
        <v xml:space="preserve"> </v>
      </c>
      <c r="AA365" s="29">
        <v>346</v>
      </c>
      <c r="AB365" s="35">
        <f t="shared" si="74"/>
        <v>0.48000000000000032</v>
      </c>
      <c r="AC365" s="36">
        <f t="shared" si="69"/>
        <v>185.63670117288214</v>
      </c>
      <c r="AD365" s="15" t="str">
        <f t="shared" si="70"/>
        <v>YES</v>
      </c>
      <c r="AE365" s="32" t="str">
        <f t="shared" si="71"/>
        <v xml:space="preserve"> </v>
      </c>
    </row>
    <row r="366" spans="2:31" x14ac:dyDescent="0.3">
      <c r="B366" s="8"/>
      <c r="C366" s="8"/>
      <c r="D366" s="8"/>
      <c r="F366" s="8"/>
      <c r="G366" s="8"/>
      <c r="H366" s="8"/>
      <c r="O366" s="29">
        <v>347</v>
      </c>
      <c r="P366" s="35">
        <f t="shared" si="72"/>
        <v>0.48100000000000032</v>
      </c>
      <c r="Q366" s="36">
        <f t="shared" si="63"/>
        <v>185.20648269449134</v>
      </c>
      <c r="R366" s="15" t="str">
        <f t="shared" si="64"/>
        <v>YES</v>
      </c>
      <c r="S366" s="32" t="str">
        <f t="shared" si="65"/>
        <v xml:space="preserve"> </v>
      </c>
      <c r="U366" s="29">
        <v>347</v>
      </c>
      <c r="V366" s="35">
        <f t="shared" si="73"/>
        <v>0.48100000000000032</v>
      </c>
      <c r="W366" s="36">
        <f t="shared" si="66"/>
        <v>217.13043251494477</v>
      </c>
      <c r="X366" s="15" t="str">
        <f t="shared" si="67"/>
        <v>YES</v>
      </c>
      <c r="Y366" s="32" t="str">
        <f t="shared" si="68"/>
        <v xml:space="preserve"> </v>
      </c>
      <c r="AA366" s="29">
        <v>347</v>
      </c>
      <c r="AB366" s="35">
        <f t="shared" si="74"/>
        <v>0.48100000000000032</v>
      </c>
      <c r="AC366" s="36">
        <f t="shared" si="69"/>
        <v>185.20648269449134</v>
      </c>
      <c r="AD366" s="15" t="str">
        <f t="shared" si="70"/>
        <v>YES</v>
      </c>
      <c r="AE366" s="32" t="str">
        <f t="shared" si="71"/>
        <v xml:space="preserve"> </v>
      </c>
    </row>
    <row r="367" spans="2:31" x14ac:dyDescent="0.3">
      <c r="B367" s="8"/>
      <c r="C367" s="8"/>
      <c r="D367" s="8"/>
      <c r="F367" s="8"/>
      <c r="G367" s="8"/>
      <c r="H367" s="8"/>
      <c r="O367" s="29">
        <v>348</v>
      </c>
      <c r="P367" s="35">
        <f t="shared" si="72"/>
        <v>0.48200000000000032</v>
      </c>
      <c r="Q367" s="36">
        <f t="shared" si="63"/>
        <v>184.77794200196035</v>
      </c>
      <c r="R367" s="15" t="str">
        <f t="shared" si="64"/>
        <v>YES</v>
      </c>
      <c r="S367" s="32" t="str">
        <f t="shared" si="65"/>
        <v xml:space="preserve"> </v>
      </c>
      <c r="U367" s="29">
        <v>348</v>
      </c>
      <c r="V367" s="35">
        <f t="shared" si="73"/>
        <v>0.48200000000000032</v>
      </c>
      <c r="W367" s="36">
        <f t="shared" si="66"/>
        <v>216.76304660655774</v>
      </c>
      <c r="X367" s="15" t="str">
        <f t="shared" si="67"/>
        <v>YES</v>
      </c>
      <c r="Y367" s="32" t="str">
        <f t="shared" si="68"/>
        <v xml:space="preserve"> </v>
      </c>
      <c r="AA367" s="29">
        <v>348</v>
      </c>
      <c r="AB367" s="35">
        <f t="shared" si="74"/>
        <v>0.48200000000000032</v>
      </c>
      <c r="AC367" s="36">
        <f t="shared" si="69"/>
        <v>184.77794200196035</v>
      </c>
      <c r="AD367" s="15" t="str">
        <f t="shared" si="70"/>
        <v>YES</v>
      </c>
      <c r="AE367" s="32" t="str">
        <f t="shared" si="71"/>
        <v xml:space="preserve"> </v>
      </c>
    </row>
    <row r="368" spans="2:31" x14ac:dyDescent="0.3">
      <c r="B368" s="8"/>
      <c r="C368" s="8"/>
      <c r="D368" s="8"/>
      <c r="F368" s="8"/>
      <c r="G368" s="8"/>
      <c r="H368" s="8"/>
      <c r="O368" s="29">
        <v>349</v>
      </c>
      <c r="P368" s="35">
        <f t="shared" si="72"/>
        <v>0.48300000000000032</v>
      </c>
      <c r="Q368" s="36">
        <f t="shared" si="63"/>
        <v>184.35106857702681</v>
      </c>
      <c r="R368" s="15" t="str">
        <f t="shared" si="64"/>
        <v>YES</v>
      </c>
      <c r="S368" s="32" t="str">
        <f t="shared" si="65"/>
        <v xml:space="preserve"> </v>
      </c>
      <c r="U368" s="29">
        <v>349</v>
      </c>
      <c r="V368" s="35">
        <f t="shared" si="73"/>
        <v>0.48300000000000032</v>
      </c>
      <c r="W368" s="36">
        <f t="shared" si="66"/>
        <v>216.3972959806662</v>
      </c>
      <c r="X368" s="15" t="str">
        <f t="shared" si="67"/>
        <v>YES</v>
      </c>
      <c r="Y368" s="32" t="str">
        <f t="shared" si="68"/>
        <v xml:space="preserve"> </v>
      </c>
      <c r="AA368" s="29">
        <v>349</v>
      </c>
      <c r="AB368" s="35">
        <f t="shared" si="74"/>
        <v>0.48300000000000032</v>
      </c>
      <c r="AC368" s="36">
        <f t="shared" si="69"/>
        <v>184.35106857702681</v>
      </c>
      <c r="AD368" s="15" t="str">
        <f t="shared" si="70"/>
        <v>YES</v>
      </c>
      <c r="AE368" s="32" t="str">
        <f t="shared" si="71"/>
        <v xml:space="preserve"> </v>
      </c>
    </row>
    <row r="369" spans="2:31" x14ac:dyDescent="0.3">
      <c r="B369" s="8"/>
      <c r="C369" s="8"/>
      <c r="D369" s="8"/>
      <c r="F369" s="8"/>
      <c r="G369" s="8"/>
      <c r="H369" s="8"/>
      <c r="O369" s="29">
        <v>350</v>
      </c>
      <c r="P369" s="35">
        <f t="shared" si="72"/>
        <v>0.48400000000000032</v>
      </c>
      <c r="Q369" s="36">
        <f t="shared" si="63"/>
        <v>183.92585198813859</v>
      </c>
      <c r="R369" s="15" t="str">
        <f t="shared" si="64"/>
        <v>YES</v>
      </c>
      <c r="S369" s="32" t="str">
        <f t="shared" si="65"/>
        <v xml:space="preserve"> </v>
      </c>
      <c r="U369" s="29">
        <v>350</v>
      </c>
      <c r="V369" s="35">
        <f t="shared" si="73"/>
        <v>0.48400000000000032</v>
      </c>
      <c r="W369" s="36">
        <f t="shared" si="66"/>
        <v>216.03317014459526</v>
      </c>
      <c r="X369" s="15" t="str">
        <f t="shared" si="67"/>
        <v>YES</v>
      </c>
      <c r="Y369" s="32" t="str">
        <f t="shared" si="68"/>
        <v xml:space="preserve"> </v>
      </c>
      <c r="AA369" s="29">
        <v>350</v>
      </c>
      <c r="AB369" s="35">
        <f t="shared" si="74"/>
        <v>0.48400000000000032</v>
      </c>
      <c r="AC369" s="36">
        <f t="shared" si="69"/>
        <v>183.92585198813859</v>
      </c>
      <c r="AD369" s="15" t="str">
        <f t="shared" si="70"/>
        <v>YES</v>
      </c>
      <c r="AE369" s="32" t="str">
        <f t="shared" si="71"/>
        <v xml:space="preserve"> </v>
      </c>
    </row>
    <row r="370" spans="2:31" x14ac:dyDescent="0.3">
      <c r="B370" s="8"/>
      <c r="C370" s="8"/>
      <c r="D370" s="8"/>
      <c r="F370" s="8"/>
      <c r="G370" s="8"/>
      <c r="H370" s="8"/>
      <c r="O370" s="29">
        <v>351</v>
      </c>
      <c r="P370" s="35">
        <f t="shared" si="72"/>
        <v>0.48500000000000032</v>
      </c>
      <c r="Q370" s="36">
        <f t="shared" si="63"/>
        <v>183.50228188955998</v>
      </c>
      <c r="R370" s="15" t="str">
        <f t="shared" si="64"/>
        <v>YES</v>
      </c>
      <c r="S370" s="32" t="str">
        <f t="shared" si="65"/>
        <v xml:space="preserve"> </v>
      </c>
      <c r="U370" s="29">
        <v>351</v>
      </c>
      <c r="V370" s="35">
        <f t="shared" si="73"/>
        <v>0.48500000000000032</v>
      </c>
      <c r="W370" s="36">
        <f t="shared" si="66"/>
        <v>215.67065869151841</v>
      </c>
      <c r="X370" s="15" t="str">
        <f t="shared" si="67"/>
        <v>YES</v>
      </c>
      <c r="Y370" s="32" t="str">
        <f t="shared" si="68"/>
        <v xml:space="preserve"> </v>
      </c>
      <c r="AA370" s="29">
        <v>351</v>
      </c>
      <c r="AB370" s="35">
        <f t="shared" si="74"/>
        <v>0.48500000000000032</v>
      </c>
      <c r="AC370" s="36">
        <f t="shared" si="69"/>
        <v>183.50228188955998</v>
      </c>
      <c r="AD370" s="15" t="str">
        <f t="shared" si="70"/>
        <v>YES</v>
      </c>
      <c r="AE370" s="32" t="str">
        <f t="shared" si="71"/>
        <v xml:space="preserve"> </v>
      </c>
    </row>
    <row r="371" spans="2:31" x14ac:dyDescent="0.3">
      <c r="B371" s="8"/>
      <c r="C371" s="8"/>
      <c r="D371" s="8"/>
      <c r="F371" s="8"/>
      <c r="G371" s="8"/>
      <c r="H371" s="8"/>
      <c r="O371" s="29">
        <v>352</v>
      </c>
      <c r="P371" s="35">
        <f t="shared" si="72"/>
        <v>0.48600000000000032</v>
      </c>
      <c r="Q371" s="36">
        <f t="shared" si="63"/>
        <v>183.08034802048851</v>
      </c>
      <c r="R371" s="15" t="str">
        <f t="shared" si="64"/>
        <v>YES</v>
      </c>
      <c r="S371" s="32" t="str">
        <f t="shared" si="65"/>
        <v xml:space="preserve"> </v>
      </c>
      <c r="U371" s="29">
        <v>352</v>
      </c>
      <c r="V371" s="35">
        <f t="shared" si="73"/>
        <v>0.48600000000000032</v>
      </c>
      <c r="W371" s="36">
        <f t="shared" si="66"/>
        <v>215.30975129957463</v>
      </c>
      <c r="X371" s="15" t="str">
        <f t="shared" si="67"/>
        <v>YES</v>
      </c>
      <c r="Y371" s="32" t="str">
        <f t="shared" si="68"/>
        <v xml:space="preserve"> </v>
      </c>
      <c r="AA371" s="29">
        <v>352</v>
      </c>
      <c r="AB371" s="35">
        <f t="shared" si="74"/>
        <v>0.48600000000000032</v>
      </c>
      <c r="AC371" s="36">
        <f t="shared" si="69"/>
        <v>183.08034802048851</v>
      </c>
      <c r="AD371" s="15" t="str">
        <f t="shared" si="70"/>
        <v>YES</v>
      </c>
      <c r="AE371" s="32" t="str">
        <f t="shared" si="71"/>
        <v xml:space="preserve"> </v>
      </c>
    </row>
    <row r="372" spans="2:31" x14ac:dyDescent="0.3">
      <c r="B372" s="8"/>
      <c r="C372" s="8"/>
      <c r="D372" s="8"/>
      <c r="F372" s="8"/>
      <c r="G372" s="8"/>
      <c r="H372" s="8"/>
      <c r="O372" s="29">
        <v>353</v>
      </c>
      <c r="P372" s="35">
        <f t="shared" si="72"/>
        <v>0.48700000000000032</v>
      </c>
      <c r="Q372" s="36">
        <f t="shared" si="63"/>
        <v>182.66004020418302</v>
      </c>
      <c r="R372" s="15" t="str">
        <f t="shared" si="64"/>
        <v>YES</v>
      </c>
      <c r="S372" s="32" t="str">
        <f t="shared" si="65"/>
        <v xml:space="preserve"> </v>
      </c>
      <c r="U372" s="29">
        <v>353</v>
      </c>
      <c r="V372" s="35">
        <f t="shared" si="73"/>
        <v>0.48700000000000032</v>
      </c>
      <c r="W372" s="36">
        <f t="shared" si="66"/>
        <v>214.95043773099621</v>
      </c>
      <c r="X372" s="15" t="str">
        <f t="shared" si="67"/>
        <v>YES</v>
      </c>
      <c r="Y372" s="32" t="str">
        <f t="shared" si="68"/>
        <v xml:space="preserve"> </v>
      </c>
      <c r="AA372" s="29">
        <v>353</v>
      </c>
      <c r="AB372" s="35">
        <f t="shared" si="74"/>
        <v>0.48700000000000032</v>
      </c>
      <c r="AC372" s="36">
        <f t="shared" si="69"/>
        <v>182.66004020418302</v>
      </c>
      <c r="AD372" s="15" t="str">
        <f t="shared" si="70"/>
        <v>YES</v>
      </c>
      <c r="AE372" s="32" t="str">
        <f t="shared" si="71"/>
        <v xml:space="preserve"> </v>
      </c>
    </row>
    <row r="373" spans="2:31" x14ac:dyDescent="0.3">
      <c r="B373" s="8"/>
      <c r="C373" s="8"/>
      <c r="D373" s="8"/>
      <c r="F373" s="8"/>
      <c r="G373" s="8"/>
      <c r="H373" s="8"/>
      <c r="O373" s="29">
        <v>354</v>
      </c>
      <c r="P373" s="35">
        <f t="shared" si="72"/>
        <v>0.48800000000000032</v>
      </c>
      <c r="Q373" s="36">
        <f t="shared" si="63"/>
        <v>182.24134834710196</v>
      </c>
      <c r="R373" s="15" t="str">
        <f t="shared" si="64"/>
        <v>YES</v>
      </c>
      <c r="S373" s="32" t="str">
        <f t="shared" si="65"/>
        <v xml:space="preserve"> </v>
      </c>
      <c r="U373" s="29">
        <v>354</v>
      </c>
      <c r="V373" s="35">
        <f t="shared" si="73"/>
        <v>0.48800000000000032</v>
      </c>
      <c r="W373" s="36">
        <f t="shared" si="66"/>
        <v>214.59270783124737</v>
      </c>
      <c r="X373" s="15" t="str">
        <f t="shared" si="67"/>
        <v>YES</v>
      </c>
      <c r="Y373" s="32" t="str">
        <f t="shared" si="68"/>
        <v xml:space="preserve"> </v>
      </c>
      <c r="AA373" s="29">
        <v>354</v>
      </c>
      <c r="AB373" s="35">
        <f t="shared" si="74"/>
        <v>0.48800000000000032</v>
      </c>
      <c r="AC373" s="36">
        <f t="shared" si="69"/>
        <v>182.24134834710196</v>
      </c>
      <c r="AD373" s="15" t="str">
        <f t="shared" si="70"/>
        <v>YES</v>
      </c>
      <c r="AE373" s="32" t="str">
        <f t="shared" si="71"/>
        <v xml:space="preserve"> </v>
      </c>
    </row>
    <row r="374" spans="2:31" x14ac:dyDescent="0.3">
      <c r="B374" s="8"/>
      <c r="C374" s="8"/>
      <c r="D374" s="8"/>
      <c r="F374" s="8"/>
      <c r="G374" s="8"/>
      <c r="H374" s="8"/>
      <c r="O374" s="29">
        <v>355</v>
      </c>
      <c r="P374" s="35">
        <f t="shared" si="72"/>
        <v>0.48900000000000032</v>
      </c>
      <c r="Q374" s="36">
        <f t="shared" si="63"/>
        <v>181.82426243805295</v>
      </c>
      <c r="R374" s="15" t="str">
        <f t="shared" si="64"/>
        <v>YES</v>
      </c>
      <c r="S374" s="32" t="str">
        <f t="shared" si="65"/>
        <v xml:space="preserve"> </v>
      </c>
      <c r="U374" s="29">
        <v>355</v>
      </c>
      <c r="V374" s="35">
        <f t="shared" si="73"/>
        <v>0.48900000000000032</v>
      </c>
      <c r="W374" s="36">
        <f t="shared" si="66"/>
        <v>214.23655152817383</v>
      </c>
      <c r="X374" s="15" t="str">
        <f t="shared" si="67"/>
        <v>YES</v>
      </c>
      <c r="Y374" s="32" t="str">
        <f t="shared" si="68"/>
        <v xml:space="preserve"> </v>
      </c>
      <c r="AA374" s="29">
        <v>355</v>
      </c>
      <c r="AB374" s="35">
        <f t="shared" si="74"/>
        <v>0.48900000000000032</v>
      </c>
      <c r="AC374" s="36">
        <f t="shared" si="69"/>
        <v>181.82426243805295</v>
      </c>
      <c r="AD374" s="15" t="str">
        <f t="shared" si="70"/>
        <v>YES</v>
      </c>
      <c r="AE374" s="32" t="str">
        <f t="shared" si="71"/>
        <v xml:space="preserve"> </v>
      </c>
    </row>
    <row r="375" spans="2:31" x14ac:dyDescent="0.3">
      <c r="B375" s="8"/>
      <c r="C375" s="8"/>
      <c r="D375" s="8"/>
      <c r="F375" s="8"/>
      <c r="G375" s="8"/>
      <c r="H375" s="8"/>
      <c r="O375" s="29">
        <v>356</v>
      </c>
      <c r="P375" s="35">
        <f t="shared" si="72"/>
        <v>0.49000000000000032</v>
      </c>
      <c r="Q375" s="36">
        <f t="shared" si="63"/>
        <v>181.40877254735207</v>
      </c>
      <c r="R375" s="15" t="str">
        <f t="shared" si="64"/>
        <v>YES</v>
      </c>
      <c r="S375" s="32" t="str">
        <f t="shared" si="65"/>
        <v xml:space="preserve"> </v>
      </c>
      <c r="U375" s="29">
        <v>356</v>
      </c>
      <c r="V375" s="35">
        <f t="shared" si="73"/>
        <v>0.49000000000000032</v>
      </c>
      <c r="W375" s="36">
        <f t="shared" si="66"/>
        <v>213.881958831162</v>
      </c>
      <c r="X375" s="15" t="str">
        <f t="shared" si="67"/>
        <v>YES</v>
      </c>
      <c r="Y375" s="32" t="str">
        <f t="shared" si="68"/>
        <v xml:space="preserve"> </v>
      </c>
      <c r="AA375" s="29">
        <v>356</v>
      </c>
      <c r="AB375" s="35">
        <f t="shared" si="74"/>
        <v>0.49000000000000032</v>
      </c>
      <c r="AC375" s="36">
        <f t="shared" si="69"/>
        <v>181.40877254735207</v>
      </c>
      <c r="AD375" s="15" t="str">
        <f t="shared" si="70"/>
        <v>YES</v>
      </c>
      <c r="AE375" s="32" t="str">
        <f t="shared" si="71"/>
        <v xml:space="preserve"> </v>
      </c>
    </row>
    <row r="376" spans="2:31" x14ac:dyDescent="0.3">
      <c r="B376" s="8"/>
      <c r="C376" s="8"/>
      <c r="D376" s="8"/>
      <c r="F376" s="8"/>
      <c r="G376" s="8"/>
      <c r="H376" s="8"/>
      <c r="O376" s="29">
        <v>357</v>
      </c>
      <c r="P376" s="35">
        <f t="shared" si="72"/>
        <v>0.49100000000000033</v>
      </c>
      <c r="Q376" s="36">
        <f t="shared" si="63"/>
        <v>180.99486882599379</v>
      </c>
      <c r="R376" s="15" t="str">
        <f t="shared" si="64"/>
        <v>YES</v>
      </c>
      <c r="S376" s="32" t="str">
        <f t="shared" si="65"/>
        <v xml:space="preserve"> </v>
      </c>
      <c r="U376" s="29">
        <v>357</v>
      </c>
      <c r="V376" s="35">
        <f t="shared" si="73"/>
        <v>0.49100000000000033</v>
      </c>
      <c r="W376" s="36">
        <f t="shared" si="66"/>
        <v>213.52891983030918</v>
      </c>
      <c r="X376" s="15" t="str">
        <f t="shared" si="67"/>
        <v>YES</v>
      </c>
      <c r="Y376" s="32" t="str">
        <f t="shared" si="68"/>
        <v xml:space="preserve"> </v>
      </c>
      <c r="AA376" s="29">
        <v>357</v>
      </c>
      <c r="AB376" s="35">
        <f t="shared" si="74"/>
        <v>0.49100000000000033</v>
      </c>
      <c r="AC376" s="36">
        <f t="shared" si="69"/>
        <v>180.99486882599379</v>
      </c>
      <c r="AD376" s="15" t="str">
        <f t="shared" si="70"/>
        <v>YES</v>
      </c>
      <c r="AE376" s="32" t="str">
        <f t="shared" si="71"/>
        <v xml:space="preserve"> </v>
      </c>
    </row>
    <row r="377" spans="2:31" x14ac:dyDescent="0.3">
      <c r="B377" s="8"/>
      <c r="C377" s="8"/>
      <c r="D377" s="8"/>
      <c r="F377" s="8"/>
      <c r="G377" s="8"/>
      <c r="H377" s="8"/>
      <c r="O377" s="29">
        <v>358</v>
      </c>
      <c r="P377" s="35">
        <f t="shared" si="72"/>
        <v>0.49200000000000033</v>
      </c>
      <c r="Q377" s="36">
        <f t="shared" si="63"/>
        <v>180.582541504831</v>
      </c>
      <c r="R377" s="15" t="str">
        <f t="shared" si="64"/>
        <v>YES</v>
      </c>
      <c r="S377" s="32" t="str">
        <f t="shared" si="65"/>
        <v xml:space="preserve"> </v>
      </c>
      <c r="U377" s="29">
        <v>358</v>
      </c>
      <c r="V377" s="35">
        <f t="shared" si="73"/>
        <v>0.49200000000000033</v>
      </c>
      <c r="W377" s="36">
        <f t="shared" si="66"/>
        <v>213.17742469560361</v>
      </c>
      <c r="X377" s="15" t="str">
        <f t="shared" si="67"/>
        <v>YES</v>
      </c>
      <c r="Y377" s="32" t="str">
        <f t="shared" si="68"/>
        <v xml:space="preserve"> </v>
      </c>
      <c r="AA377" s="29">
        <v>358</v>
      </c>
      <c r="AB377" s="35">
        <f t="shared" si="74"/>
        <v>0.49200000000000033</v>
      </c>
      <c r="AC377" s="36">
        <f t="shared" si="69"/>
        <v>180.582541504831</v>
      </c>
      <c r="AD377" s="15" t="str">
        <f t="shared" si="70"/>
        <v>YES</v>
      </c>
      <c r="AE377" s="32" t="str">
        <f t="shared" si="71"/>
        <v xml:space="preserve"> </v>
      </c>
    </row>
    <row r="378" spans="2:31" x14ac:dyDescent="0.3">
      <c r="B378" s="8"/>
      <c r="C378" s="8"/>
      <c r="D378" s="8"/>
      <c r="F378" s="8"/>
      <c r="G378" s="8"/>
      <c r="H378" s="8"/>
      <c r="O378" s="29">
        <v>359</v>
      </c>
      <c r="P378" s="35">
        <f t="shared" si="72"/>
        <v>0.49300000000000033</v>
      </c>
      <c r="Q378" s="36">
        <f t="shared" si="63"/>
        <v>180.17178089376497</v>
      </c>
      <c r="R378" s="15" t="str">
        <f t="shared" si="64"/>
        <v>YES</v>
      </c>
      <c r="S378" s="32" t="str">
        <f t="shared" si="65"/>
        <v xml:space="preserve"> </v>
      </c>
      <c r="U378" s="29">
        <v>359</v>
      </c>
      <c r="V378" s="35">
        <f t="shared" si="73"/>
        <v>0.49300000000000033</v>
      </c>
      <c r="W378" s="36">
        <f t="shared" si="66"/>
        <v>212.82746367611429</v>
      </c>
      <c r="X378" s="15" t="str">
        <f t="shared" si="67"/>
        <v>YES</v>
      </c>
      <c r="Y378" s="32" t="str">
        <f t="shared" si="68"/>
        <v xml:space="preserve"> </v>
      </c>
      <c r="AA378" s="29">
        <v>359</v>
      </c>
      <c r="AB378" s="35">
        <f t="shared" si="74"/>
        <v>0.49300000000000033</v>
      </c>
      <c r="AC378" s="36">
        <f t="shared" si="69"/>
        <v>180.17178089376497</v>
      </c>
      <c r="AD378" s="15" t="str">
        <f t="shared" si="70"/>
        <v>YES</v>
      </c>
      <c r="AE378" s="32" t="str">
        <f t="shared" si="71"/>
        <v xml:space="preserve"> </v>
      </c>
    </row>
    <row r="379" spans="2:31" x14ac:dyDescent="0.3">
      <c r="B379" s="8"/>
      <c r="C379" s="8"/>
      <c r="D379" s="8"/>
      <c r="F379" s="8"/>
      <c r="G379" s="8"/>
      <c r="H379" s="8"/>
      <c r="O379" s="29">
        <v>360</v>
      </c>
      <c r="P379" s="35">
        <f t="shared" si="72"/>
        <v>0.49400000000000033</v>
      </c>
      <c r="Q379" s="36">
        <f t="shared" si="63"/>
        <v>179.76257738094512</v>
      </c>
      <c r="R379" s="15" t="str">
        <f t="shared" si="64"/>
        <v>YES</v>
      </c>
      <c r="S379" s="32" t="str">
        <f t="shared" si="65"/>
        <v xml:space="preserve"> </v>
      </c>
      <c r="U379" s="29">
        <v>360</v>
      </c>
      <c r="V379" s="35">
        <f t="shared" si="73"/>
        <v>0.49400000000000033</v>
      </c>
      <c r="W379" s="36">
        <f t="shared" si="66"/>
        <v>212.47902709919109</v>
      </c>
      <c r="X379" s="15" t="str">
        <f t="shared" si="67"/>
        <v>YES</v>
      </c>
      <c r="Y379" s="32" t="str">
        <f t="shared" si="68"/>
        <v xml:space="preserve"> </v>
      </c>
      <c r="AA379" s="29">
        <v>360</v>
      </c>
      <c r="AB379" s="35">
        <f t="shared" si="74"/>
        <v>0.49400000000000033</v>
      </c>
      <c r="AC379" s="36">
        <f t="shared" si="69"/>
        <v>179.76257738094512</v>
      </c>
      <c r="AD379" s="15" t="str">
        <f t="shared" si="70"/>
        <v>YES</v>
      </c>
      <c r="AE379" s="32" t="str">
        <f t="shared" si="71"/>
        <v xml:space="preserve"> </v>
      </c>
    </row>
    <row r="380" spans="2:31" x14ac:dyDescent="0.3">
      <c r="B380" s="8"/>
      <c r="C380" s="8"/>
      <c r="D380" s="8"/>
      <c r="F380" s="8"/>
      <c r="G380" s="8"/>
      <c r="H380" s="8"/>
      <c r="O380" s="29">
        <v>361</v>
      </c>
      <c r="P380" s="35">
        <f t="shared" si="72"/>
        <v>0.49500000000000033</v>
      </c>
      <c r="Q380" s="36">
        <f t="shared" si="63"/>
        <v>179.35492143197854</v>
      </c>
      <c r="R380" s="15" t="str">
        <f t="shared" si="64"/>
        <v>YES</v>
      </c>
      <c r="S380" s="32" t="str">
        <f t="shared" si="65"/>
        <v xml:space="preserve"> </v>
      </c>
      <c r="U380" s="29">
        <v>361</v>
      </c>
      <c r="V380" s="35">
        <f t="shared" si="73"/>
        <v>0.49500000000000033</v>
      </c>
      <c r="W380" s="36">
        <f t="shared" si="66"/>
        <v>212.13210536967415</v>
      </c>
      <c r="X380" s="15" t="str">
        <f t="shared" si="67"/>
        <v>YES</v>
      </c>
      <c r="Y380" s="32" t="str">
        <f t="shared" si="68"/>
        <v xml:space="preserve"> </v>
      </c>
      <c r="AA380" s="29">
        <v>361</v>
      </c>
      <c r="AB380" s="35">
        <f t="shared" si="74"/>
        <v>0.49500000000000033</v>
      </c>
      <c r="AC380" s="36">
        <f t="shared" si="69"/>
        <v>179.35492143197854</v>
      </c>
      <c r="AD380" s="15" t="str">
        <f t="shared" si="70"/>
        <v>YES</v>
      </c>
      <c r="AE380" s="32" t="str">
        <f t="shared" si="71"/>
        <v xml:space="preserve"> </v>
      </c>
    </row>
    <row r="381" spans="2:31" x14ac:dyDescent="0.3">
      <c r="B381" s="8"/>
      <c r="C381" s="8"/>
      <c r="D381" s="8"/>
      <c r="F381" s="8"/>
      <c r="G381" s="8"/>
      <c r="H381" s="8"/>
      <c r="O381" s="29">
        <v>362</v>
      </c>
      <c r="P381" s="35">
        <f t="shared" si="72"/>
        <v>0.49600000000000033</v>
      </c>
      <c r="Q381" s="36">
        <f t="shared" si="63"/>
        <v>178.94880358914901</v>
      </c>
      <c r="R381" s="15" t="str">
        <f t="shared" si="64"/>
        <v>YES</v>
      </c>
      <c r="S381" s="32" t="str">
        <f t="shared" si="65"/>
        <v xml:space="preserve"> </v>
      </c>
      <c r="U381" s="29">
        <v>362</v>
      </c>
      <c r="V381" s="35">
        <f t="shared" si="73"/>
        <v>0.49600000000000033</v>
      </c>
      <c r="W381" s="36">
        <f t="shared" si="66"/>
        <v>211.78668896911307</v>
      </c>
      <c r="X381" s="15" t="str">
        <f t="shared" si="67"/>
        <v>YES</v>
      </c>
      <c r="Y381" s="32" t="str">
        <f t="shared" si="68"/>
        <v xml:space="preserve"> </v>
      </c>
      <c r="AA381" s="29">
        <v>362</v>
      </c>
      <c r="AB381" s="35">
        <f t="shared" si="74"/>
        <v>0.49600000000000033</v>
      </c>
      <c r="AC381" s="36">
        <f t="shared" si="69"/>
        <v>178.94880358914901</v>
      </c>
      <c r="AD381" s="15" t="str">
        <f t="shared" si="70"/>
        <v>YES</v>
      </c>
      <c r="AE381" s="32" t="str">
        <f t="shared" si="71"/>
        <v xml:space="preserve"> </v>
      </c>
    </row>
    <row r="382" spans="2:31" x14ac:dyDescent="0.3">
      <c r="B382" s="8"/>
      <c r="C382" s="8"/>
      <c r="D382" s="8"/>
      <c r="F382" s="8"/>
      <c r="G382" s="8"/>
      <c r="H382" s="8"/>
      <c r="O382" s="29">
        <v>363</v>
      </c>
      <c r="P382" s="35">
        <f t="shared" si="72"/>
        <v>0.49700000000000033</v>
      </c>
      <c r="Q382" s="36">
        <f t="shared" si="63"/>
        <v>178.54421447064547</v>
      </c>
      <c r="R382" s="15" t="str">
        <f t="shared" si="64"/>
        <v>YES</v>
      </c>
      <c r="S382" s="32" t="str">
        <f t="shared" si="65"/>
        <v xml:space="preserve"> </v>
      </c>
      <c r="U382" s="29">
        <v>363</v>
      </c>
      <c r="V382" s="35">
        <f t="shared" si="73"/>
        <v>0.49700000000000033</v>
      </c>
      <c r="W382" s="36">
        <f t="shared" si="66"/>
        <v>211.44276845499536</v>
      </c>
      <c r="X382" s="15" t="str">
        <f t="shared" si="67"/>
        <v>YES</v>
      </c>
      <c r="Y382" s="32" t="str">
        <f t="shared" si="68"/>
        <v xml:space="preserve"> </v>
      </c>
      <c r="AA382" s="29">
        <v>363</v>
      </c>
      <c r="AB382" s="35">
        <f t="shared" si="74"/>
        <v>0.49700000000000033</v>
      </c>
      <c r="AC382" s="36">
        <f t="shared" si="69"/>
        <v>178.54421447064547</v>
      </c>
      <c r="AD382" s="15" t="str">
        <f t="shared" si="70"/>
        <v>YES</v>
      </c>
      <c r="AE382" s="32" t="str">
        <f t="shared" si="71"/>
        <v xml:space="preserve"> </v>
      </c>
    </row>
    <row r="383" spans="2:31" x14ac:dyDescent="0.3">
      <c r="B383" s="8"/>
      <c r="C383" s="8"/>
      <c r="D383" s="8"/>
      <c r="F383" s="8"/>
      <c r="G383" s="8"/>
      <c r="H383" s="8"/>
      <c r="O383" s="29">
        <v>364</v>
      </c>
      <c r="P383" s="35">
        <f t="shared" si="72"/>
        <v>0.49800000000000033</v>
      </c>
      <c r="Q383" s="36">
        <f t="shared" si="63"/>
        <v>178.14114476979998</v>
      </c>
      <c r="R383" s="15" t="str">
        <f t="shared" si="64"/>
        <v>YES</v>
      </c>
      <c r="S383" s="32" t="str">
        <f t="shared" si="65"/>
        <v xml:space="preserve"> </v>
      </c>
      <c r="U383" s="29">
        <v>364</v>
      </c>
      <c r="V383" s="35">
        <f t="shared" si="73"/>
        <v>0.49800000000000033</v>
      </c>
      <c r="W383" s="36">
        <f t="shared" si="66"/>
        <v>211.10033445998445</v>
      </c>
      <c r="X383" s="15" t="str">
        <f t="shared" si="67"/>
        <v>YES</v>
      </c>
      <c r="Y383" s="32" t="str">
        <f t="shared" si="68"/>
        <v xml:space="preserve"> </v>
      </c>
      <c r="AA383" s="29">
        <v>364</v>
      </c>
      <c r="AB383" s="35">
        <f t="shared" si="74"/>
        <v>0.49800000000000033</v>
      </c>
      <c r="AC383" s="36">
        <f t="shared" si="69"/>
        <v>178.14114476979998</v>
      </c>
      <c r="AD383" s="15" t="str">
        <f t="shared" si="70"/>
        <v>YES</v>
      </c>
      <c r="AE383" s="32" t="str">
        <f t="shared" si="71"/>
        <v xml:space="preserve"> </v>
      </c>
    </row>
    <row r="384" spans="2:31" x14ac:dyDescent="0.3">
      <c r="B384" s="8"/>
      <c r="C384" s="8"/>
      <c r="D384" s="8"/>
      <c r="F384" s="8"/>
      <c r="G384" s="8"/>
      <c r="H384" s="8"/>
      <c r="O384" s="29">
        <v>365</v>
      </c>
      <c r="P384" s="35">
        <f t="shared" si="72"/>
        <v>0.49900000000000033</v>
      </c>
      <c r="Q384" s="36">
        <f t="shared" si="63"/>
        <v>177.73958525433437</v>
      </c>
      <c r="R384" s="15" t="str">
        <f t="shared" si="64"/>
        <v>YES</v>
      </c>
      <c r="S384" s="32" t="str">
        <f t="shared" si="65"/>
        <v xml:space="preserve"> </v>
      </c>
      <c r="U384" s="29">
        <v>365</v>
      </c>
      <c r="V384" s="35">
        <f t="shared" si="73"/>
        <v>0.49900000000000033</v>
      </c>
      <c r="W384" s="36">
        <f t="shared" si="66"/>
        <v>210.75937769116646</v>
      </c>
      <c r="X384" s="15" t="str">
        <f t="shared" si="67"/>
        <v>YES</v>
      </c>
      <c r="Y384" s="32" t="str">
        <f t="shared" si="68"/>
        <v xml:space="preserve"> </v>
      </c>
      <c r="AA384" s="29">
        <v>365</v>
      </c>
      <c r="AB384" s="35">
        <f t="shared" si="74"/>
        <v>0.49900000000000033</v>
      </c>
      <c r="AC384" s="36">
        <f t="shared" si="69"/>
        <v>177.73958525433437</v>
      </c>
      <c r="AD384" s="15" t="str">
        <f t="shared" si="70"/>
        <v>YES</v>
      </c>
      <c r="AE384" s="32" t="str">
        <f t="shared" si="71"/>
        <v xml:space="preserve"> </v>
      </c>
    </row>
    <row r="385" spans="2:31" x14ac:dyDescent="0.3">
      <c r="B385" s="8"/>
      <c r="C385" s="8"/>
      <c r="D385" s="8"/>
      <c r="F385" s="8"/>
      <c r="G385" s="8"/>
      <c r="H385" s="8"/>
      <c r="O385" s="29">
        <v>366</v>
      </c>
      <c r="P385" s="35">
        <f t="shared" si="72"/>
        <v>0.50000000000000033</v>
      </c>
      <c r="Q385" s="36">
        <f t="shared" si="63"/>
        <v>177.3395267656166</v>
      </c>
      <c r="R385" s="15" t="str">
        <f t="shared" si="64"/>
        <v>YES</v>
      </c>
      <c r="S385" s="32" t="str">
        <f t="shared" si="65"/>
        <v xml:space="preserve"> </v>
      </c>
      <c r="U385" s="29">
        <v>366</v>
      </c>
      <c r="V385" s="35">
        <f t="shared" si="73"/>
        <v>0.50000000000000033</v>
      </c>
      <c r="W385" s="36">
        <f t="shared" si="66"/>
        <v>210.41988892930661</v>
      </c>
      <c r="X385" s="15" t="str">
        <f t="shared" si="67"/>
        <v>YES</v>
      </c>
      <c r="Y385" s="32" t="str">
        <f t="shared" si="68"/>
        <v xml:space="preserve"> </v>
      </c>
      <c r="AA385" s="29">
        <v>366</v>
      </c>
      <c r="AB385" s="35">
        <f t="shared" si="74"/>
        <v>0.50000000000000033</v>
      </c>
      <c r="AC385" s="36">
        <f t="shared" si="69"/>
        <v>177.3395267656166</v>
      </c>
      <c r="AD385" s="15" t="str">
        <f t="shared" si="70"/>
        <v>YES</v>
      </c>
      <c r="AE385" s="32" t="str">
        <f t="shared" si="71"/>
        <v xml:space="preserve"> </v>
      </c>
    </row>
    <row r="386" spans="2:31" x14ac:dyDescent="0.3">
      <c r="B386" s="8"/>
      <c r="C386" s="8"/>
      <c r="D386" s="8"/>
      <c r="F386" s="8"/>
      <c r="G386" s="8"/>
      <c r="H386" s="8"/>
      <c r="O386" s="29">
        <v>367</v>
      </c>
      <c r="P386" s="35">
        <f t="shared" si="72"/>
        <v>0.50100000000000033</v>
      </c>
      <c r="Q386" s="36">
        <f t="shared" si="63"/>
        <v>176.94096021792515</v>
      </c>
      <c r="R386" s="15" t="str">
        <f t="shared" si="64"/>
        <v>YES</v>
      </c>
      <c r="S386" s="32" t="str">
        <f t="shared" si="65"/>
        <v xml:space="preserve"> </v>
      </c>
      <c r="U386" s="29">
        <v>367</v>
      </c>
      <c r="V386" s="35">
        <f t="shared" si="73"/>
        <v>0.50100000000000033</v>
      </c>
      <c r="W386" s="36">
        <f t="shared" si="66"/>
        <v>210.08185902811371</v>
      </c>
      <c r="X386" s="15" t="str">
        <f t="shared" si="67"/>
        <v>YES</v>
      </c>
      <c r="Y386" s="32" t="str">
        <f t="shared" si="68"/>
        <v xml:space="preserve"> </v>
      </c>
      <c r="AA386" s="29">
        <v>367</v>
      </c>
      <c r="AB386" s="35">
        <f t="shared" si="74"/>
        <v>0.50100000000000033</v>
      </c>
      <c r="AC386" s="36">
        <f t="shared" si="69"/>
        <v>176.94096021792515</v>
      </c>
      <c r="AD386" s="15" t="str">
        <f t="shared" si="70"/>
        <v>YES</v>
      </c>
      <c r="AE386" s="32" t="str">
        <f t="shared" si="71"/>
        <v xml:space="preserve"> </v>
      </c>
    </row>
    <row r="387" spans="2:31" x14ac:dyDescent="0.3">
      <c r="B387" s="8"/>
      <c r="C387" s="8"/>
      <c r="D387" s="8"/>
      <c r="F387" s="8"/>
      <c r="G387" s="8"/>
      <c r="H387" s="8"/>
      <c r="O387" s="29">
        <v>368</v>
      </c>
      <c r="P387" s="35">
        <f t="shared" si="72"/>
        <v>0.50200000000000033</v>
      </c>
      <c r="Q387" s="36">
        <f t="shared" si="63"/>
        <v>176.54387659772325</v>
      </c>
      <c r="R387" s="15" t="str">
        <f t="shared" si="64"/>
        <v>YES</v>
      </c>
      <c r="S387" s="32" t="str">
        <f t="shared" si="65"/>
        <v xml:space="preserve"> </v>
      </c>
      <c r="U387" s="29">
        <v>368</v>
      </c>
      <c r="V387" s="35">
        <f t="shared" si="73"/>
        <v>0.50200000000000033</v>
      </c>
      <c r="W387" s="36">
        <f t="shared" si="66"/>
        <v>209.74527891351431</v>
      </c>
      <c r="X387" s="15" t="str">
        <f t="shared" si="67"/>
        <v>YES</v>
      </c>
      <c r="Y387" s="32" t="str">
        <f t="shared" si="68"/>
        <v xml:space="preserve"> </v>
      </c>
      <c r="AA387" s="29">
        <v>368</v>
      </c>
      <c r="AB387" s="35">
        <f t="shared" si="74"/>
        <v>0.50200000000000033</v>
      </c>
      <c r="AC387" s="36">
        <f t="shared" si="69"/>
        <v>176.54387659772325</v>
      </c>
      <c r="AD387" s="15" t="str">
        <f t="shared" si="70"/>
        <v>YES</v>
      </c>
      <c r="AE387" s="32" t="str">
        <f t="shared" si="71"/>
        <v xml:space="preserve"> </v>
      </c>
    </row>
    <row r="388" spans="2:31" x14ac:dyDescent="0.3">
      <c r="B388" s="8"/>
      <c r="C388" s="8"/>
      <c r="D388" s="8"/>
      <c r="F388" s="8"/>
      <c r="G388" s="8"/>
      <c r="H388" s="8"/>
      <c r="O388" s="29">
        <v>369</v>
      </c>
      <c r="P388" s="35">
        <f t="shared" si="72"/>
        <v>0.50300000000000034</v>
      </c>
      <c r="Q388" s="36">
        <f t="shared" si="63"/>
        <v>176.1482669629408</v>
      </c>
      <c r="R388" s="15" t="str">
        <f t="shared" si="64"/>
        <v>YES</v>
      </c>
      <c r="S388" s="32" t="str">
        <f t="shared" si="65"/>
        <v xml:space="preserve"> </v>
      </c>
      <c r="U388" s="29">
        <v>369</v>
      </c>
      <c r="V388" s="35">
        <f t="shared" si="73"/>
        <v>0.50300000000000034</v>
      </c>
      <c r="W388" s="36">
        <f t="shared" si="66"/>
        <v>209.41013958293479</v>
      </c>
      <c r="X388" s="15" t="str">
        <f t="shared" si="67"/>
        <v>YES</v>
      </c>
      <c r="Y388" s="32" t="str">
        <f t="shared" si="68"/>
        <v xml:space="preserve"> </v>
      </c>
      <c r="AA388" s="29">
        <v>369</v>
      </c>
      <c r="AB388" s="35">
        <f t="shared" si="74"/>
        <v>0.50300000000000034</v>
      </c>
      <c r="AC388" s="36">
        <f t="shared" si="69"/>
        <v>176.1482669629408</v>
      </c>
      <c r="AD388" s="15" t="str">
        <f t="shared" si="70"/>
        <v>YES</v>
      </c>
      <c r="AE388" s="32" t="str">
        <f t="shared" si="71"/>
        <v xml:space="preserve"> </v>
      </c>
    </row>
    <row r="389" spans="2:31" x14ac:dyDescent="0.3">
      <c r="B389" s="8"/>
      <c r="C389" s="8"/>
      <c r="D389" s="8"/>
      <c r="F389" s="8"/>
      <c r="G389" s="8"/>
      <c r="H389" s="8"/>
      <c r="O389" s="29">
        <v>370</v>
      </c>
      <c r="P389" s="35">
        <f t="shared" si="72"/>
        <v>0.50400000000000034</v>
      </c>
      <c r="Q389" s="36">
        <f t="shared" si="63"/>
        <v>175.7541224422655</v>
      </c>
      <c r="R389" s="15" t="str">
        <f t="shared" si="64"/>
        <v>YES</v>
      </c>
      <c r="S389" s="32" t="str">
        <f t="shared" si="65"/>
        <v xml:space="preserve"> </v>
      </c>
      <c r="U389" s="29">
        <v>370</v>
      </c>
      <c r="V389" s="35">
        <f t="shared" si="73"/>
        <v>0.50400000000000034</v>
      </c>
      <c r="W389" s="36">
        <f t="shared" si="66"/>
        <v>209.07643210459258</v>
      </c>
      <c r="X389" s="15" t="str">
        <f t="shared" si="67"/>
        <v>YES</v>
      </c>
      <c r="Y389" s="32" t="str">
        <f t="shared" si="68"/>
        <v xml:space="preserve"> </v>
      </c>
      <c r="AA389" s="29">
        <v>370</v>
      </c>
      <c r="AB389" s="35">
        <f t="shared" si="74"/>
        <v>0.50400000000000034</v>
      </c>
      <c r="AC389" s="36">
        <f t="shared" si="69"/>
        <v>175.7541224422655</v>
      </c>
      <c r="AD389" s="15" t="str">
        <f t="shared" si="70"/>
        <v>YES</v>
      </c>
      <c r="AE389" s="32" t="str">
        <f t="shared" si="71"/>
        <v xml:space="preserve"> </v>
      </c>
    </row>
    <row r="390" spans="2:31" x14ac:dyDescent="0.3">
      <c r="B390" s="8"/>
      <c r="C390" s="8"/>
      <c r="D390" s="8"/>
      <c r="F390" s="8"/>
      <c r="G390" s="8"/>
      <c r="H390" s="8"/>
      <c r="O390" s="29">
        <v>371</v>
      </c>
      <c r="P390" s="35">
        <f t="shared" si="72"/>
        <v>0.50500000000000034</v>
      </c>
      <c r="Q390" s="36">
        <f t="shared" ref="Q390:Q453" si="75">($K$4*SIN(P390))+($K$11/TAN(P390))</f>
        <v>175.3614342344421</v>
      </c>
      <c r="R390" s="15" t="str">
        <f t="shared" ref="R390:R453" si="76">IF(Q390&lt;$K$12,"YES","NO")</f>
        <v>YES</v>
      </c>
      <c r="S390" s="32" t="str">
        <f t="shared" ref="S390:S453" si="77">IF(AND(R390="YES",($K$10/(SIN(P390)))-($K$4/TAN(P390))+($K$10/(SIN(P390)))&gt;=$K$3,P390&lt;=(45*PI()/180)),($K$10/(SIN(P390)))-($K$4/TAN(P390))+($K$10/(SIN(P390)))," ")</f>
        <v xml:space="preserve"> </v>
      </c>
      <c r="U390" s="29">
        <v>371</v>
      </c>
      <c r="V390" s="35">
        <f t="shared" si="73"/>
        <v>0.50500000000000034</v>
      </c>
      <c r="W390" s="36">
        <f t="shared" ref="W390:W453" si="78">($K$27*SIN(V390))+($K$34/TAN(V390))</f>
        <v>208.74414761679537</v>
      </c>
      <c r="X390" s="15" t="str">
        <f t="shared" ref="X390:X453" si="79">IF(W390&lt;$K$35,"YES","NO")</f>
        <v>YES</v>
      </c>
      <c r="Y390" s="32" t="str">
        <f t="shared" ref="Y390:Y453" si="80">IF(AND(X390="YES",($K$33/(SIN(V390)))-($K$27/TAN(V390))+($K$33/(SIN(V390)))&gt;=$K$26,V390&lt;=(45*PI()/180)),($K$33/(SIN(V390)))-($K$27/TAN(V390))+($K$33/(SIN(V390)))," ")</f>
        <v xml:space="preserve"> </v>
      </c>
      <c r="AA390" s="29">
        <v>371</v>
      </c>
      <c r="AB390" s="35">
        <f t="shared" si="74"/>
        <v>0.50500000000000034</v>
      </c>
      <c r="AC390" s="36">
        <f t="shared" si="69"/>
        <v>175.3614342344421</v>
      </c>
      <c r="AD390" s="15" t="str">
        <f t="shared" si="70"/>
        <v>YES</v>
      </c>
      <c r="AE390" s="32" t="str">
        <f t="shared" si="71"/>
        <v xml:space="preserve"> </v>
      </c>
    </row>
    <row r="391" spans="2:31" x14ac:dyDescent="0.3">
      <c r="B391" s="8"/>
      <c r="C391" s="8"/>
      <c r="D391" s="8"/>
      <c r="F391" s="8"/>
      <c r="G391" s="8"/>
      <c r="H391" s="8"/>
      <c r="O391" s="29">
        <v>372</v>
      </c>
      <c r="P391" s="35">
        <f t="shared" si="72"/>
        <v>0.50600000000000034</v>
      </c>
      <c r="Q391" s="36">
        <f t="shared" si="75"/>
        <v>174.97019360757989</v>
      </c>
      <c r="R391" s="15" t="str">
        <f t="shared" si="76"/>
        <v>YES</v>
      </c>
      <c r="S391" s="32" t="str">
        <f t="shared" si="77"/>
        <v xml:space="preserve"> </v>
      </c>
      <c r="U391" s="29">
        <v>372</v>
      </c>
      <c r="V391" s="35">
        <f t="shared" si="73"/>
        <v>0.50600000000000034</v>
      </c>
      <c r="W391" s="36">
        <f t="shared" si="78"/>
        <v>208.41327732724875</v>
      </c>
      <c r="X391" s="15" t="str">
        <f t="shared" si="79"/>
        <v>YES</v>
      </c>
      <c r="Y391" s="32" t="str">
        <f t="shared" si="80"/>
        <v xml:space="preserve"> </v>
      </c>
      <c r="AA391" s="29">
        <v>372</v>
      </c>
      <c r="AB391" s="35">
        <f t="shared" si="74"/>
        <v>0.50600000000000034</v>
      </c>
      <c r="AC391" s="36">
        <f t="shared" ref="AC391:AC454" si="81">($K$50*SIN(AB391))+($K$57/TAN(AB391))</f>
        <v>174.97019360757989</v>
      </c>
      <c r="AD391" s="15" t="str">
        <f t="shared" ref="AD391:AD454" si="82">IF(AC391&lt;$K$58,"YES","NO")</f>
        <v>YES</v>
      </c>
      <c r="AE391" s="32" t="str">
        <f t="shared" ref="AE391:AE454" si="83">IF(AND(AD391="YES",($K$56/(SIN(AB391)))-($K$50/TAN(AB391))+($K$10/(SIN(AB391)))&gt;=$K$49,AB391&lt;=(45*PI()/180)),($K$10/(SIN(AB391)))-($K$50/TAN(AB391))+($K$10/(SIN(AB391)))," ")</f>
        <v xml:space="preserve"> </v>
      </c>
    </row>
    <row r="392" spans="2:31" x14ac:dyDescent="0.3">
      <c r="B392" s="8"/>
      <c r="C392" s="8"/>
      <c r="D392" s="8"/>
      <c r="F392" s="8"/>
      <c r="G392" s="8"/>
      <c r="H392" s="8"/>
      <c r="O392" s="29">
        <v>373</v>
      </c>
      <c r="P392" s="35">
        <f t="shared" si="72"/>
        <v>0.50700000000000034</v>
      </c>
      <c r="Q392" s="36">
        <f t="shared" si="75"/>
        <v>174.58039189846866</v>
      </c>
      <c r="R392" s="15" t="str">
        <f t="shared" si="76"/>
        <v>YES</v>
      </c>
      <c r="S392" s="32" t="str">
        <f t="shared" si="77"/>
        <v xml:space="preserve"> </v>
      </c>
      <c r="U392" s="29">
        <v>373</v>
      </c>
      <c r="V392" s="35">
        <f t="shared" si="73"/>
        <v>0.50700000000000034</v>
      </c>
      <c r="W392" s="36">
        <f t="shared" si="78"/>
        <v>208.08381251237219</v>
      </c>
      <c r="X392" s="15" t="str">
        <f t="shared" si="79"/>
        <v>YES</v>
      </c>
      <c r="Y392" s="32" t="str">
        <f t="shared" si="80"/>
        <v xml:space="preserve"> </v>
      </c>
      <c r="AA392" s="29">
        <v>373</v>
      </c>
      <c r="AB392" s="35">
        <f t="shared" si="74"/>
        <v>0.50700000000000034</v>
      </c>
      <c r="AC392" s="36">
        <f t="shared" si="81"/>
        <v>174.58039189846866</v>
      </c>
      <c r="AD392" s="15" t="str">
        <f t="shared" si="82"/>
        <v>YES</v>
      </c>
      <c r="AE392" s="32" t="str">
        <f t="shared" si="83"/>
        <v xml:space="preserve"> </v>
      </c>
    </row>
    <row r="393" spans="2:31" x14ac:dyDescent="0.3">
      <c r="B393" s="8"/>
      <c r="C393" s="8"/>
      <c r="D393" s="8"/>
      <c r="F393" s="8"/>
      <c r="G393" s="8"/>
      <c r="H393" s="8"/>
      <c r="O393" s="29">
        <v>374</v>
      </c>
      <c r="P393" s="35">
        <f t="shared" si="72"/>
        <v>0.50800000000000034</v>
      </c>
      <c r="Q393" s="36">
        <f t="shared" si="75"/>
        <v>174.19202051190257</v>
      </c>
      <c r="R393" s="15" t="str">
        <f t="shared" si="76"/>
        <v>YES</v>
      </c>
      <c r="S393" s="32" t="str">
        <f t="shared" si="77"/>
        <v xml:space="preserve"> </v>
      </c>
      <c r="U393" s="29">
        <v>374</v>
      </c>
      <c r="V393" s="35">
        <f t="shared" si="73"/>
        <v>0.50800000000000034</v>
      </c>
      <c r="W393" s="36">
        <f t="shared" si="78"/>
        <v>207.75574451662297</v>
      </c>
      <c r="X393" s="15" t="str">
        <f t="shared" si="79"/>
        <v>YES</v>
      </c>
      <c r="Y393" s="32" t="str">
        <f t="shared" si="80"/>
        <v xml:space="preserve"> </v>
      </c>
      <c r="AA393" s="29">
        <v>374</v>
      </c>
      <c r="AB393" s="35">
        <f t="shared" si="74"/>
        <v>0.50800000000000034</v>
      </c>
      <c r="AC393" s="36">
        <f t="shared" si="81"/>
        <v>174.19202051190257</v>
      </c>
      <c r="AD393" s="15" t="str">
        <f t="shared" si="82"/>
        <v>YES</v>
      </c>
      <c r="AE393" s="32" t="str">
        <f t="shared" si="83"/>
        <v xml:space="preserve"> </v>
      </c>
    </row>
    <row r="394" spans="2:31" x14ac:dyDescent="0.3">
      <c r="B394" s="8"/>
      <c r="C394" s="8"/>
      <c r="D394" s="8"/>
      <c r="F394" s="8"/>
      <c r="G394" s="8"/>
      <c r="H394" s="8"/>
      <c r="O394" s="29">
        <v>375</v>
      </c>
      <c r="P394" s="35">
        <f t="shared" si="72"/>
        <v>0.50900000000000034</v>
      </c>
      <c r="Q394" s="36">
        <f t="shared" si="75"/>
        <v>173.80507092001204</v>
      </c>
      <c r="R394" s="15" t="str">
        <f t="shared" si="76"/>
        <v>YES</v>
      </c>
      <c r="S394" s="32" t="str">
        <f t="shared" si="77"/>
        <v xml:space="preserve"> </v>
      </c>
      <c r="U394" s="29">
        <v>375</v>
      </c>
      <c r="V394" s="35">
        <f t="shared" si="73"/>
        <v>0.50900000000000034</v>
      </c>
      <c r="W394" s="36">
        <f t="shared" si="78"/>
        <v>207.42906475182809</v>
      </c>
      <c r="X394" s="15" t="str">
        <f t="shared" si="79"/>
        <v>YES</v>
      </c>
      <c r="Y394" s="32" t="str">
        <f t="shared" si="80"/>
        <v xml:space="preserve"> </v>
      </c>
      <c r="AA394" s="29">
        <v>375</v>
      </c>
      <c r="AB394" s="35">
        <f t="shared" si="74"/>
        <v>0.50900000000000034</v>
      </c>
      <c r="AC394" s="36">
        <f t="shared" si="81"/>
        <v>173.80507092001204</v>
      </c>
      <c r="AD394" s="15" t="str">
        <f t="shared" si="82"/>
        <v>YES</v>
      </c>
      <c r="AE394" s="32" t="str">
        <f t="shared" si="83"/>
        <v xml:space="preserve"> </v>
      </c>
    </row>
    <row r="395" spans="2:31" x14ac:dyDescent="0.3">
      <c r="B395" s="8"/>
      <c r="C395" s="8"/>
      <c r="D395" s="8"/>
      <c r="F395" s="8"/>
      <c r="G395" s="8"/>
      <c r="H395" s="8"/>
      <c r="O395" s="29">
        <v>376</v>
      </c>
      <c r="P395" s="35">
        <f t="shared" si="72"/>
        <v>0.51000000000000034</v>
      </c>
      <c r="Q395" s="36">
        <f t="shared" si="75"/>
        <v>173.41953466160336</v>
      </c>
      <c r="R395" s="15" t="str">
        <f t="shared" si="76"/>
        <v>YES</v>
      </c>
      <c r="S395" s="32" t="str">
        <f t="shared" si="77"/>
        <v xml:space="preserve"> </v>
      </c>
      <c r="U395" s="29">
        <v>376</v>
      </c>
      <c r="V395" s="35">
        <f t="shared" si="73"/>
        <v>0.51000000000000034</v>
      </c>
      <c r="W395" s="36">
        <f t="shared" si="78"/>
        <v>207.10376469652402</v>
      </c>
      <c r="X395" s="15" t="str">
        <f t="shared" si="79"/>
        <v>YES</v>
      </c>
      <c r="Y395" s="32" t="str">
        <f t="shared" si="80"/>
        <v xml:space="preserve"> </v>
      </c>
      <c r="AA395" s="29">
        <v>376</v>
      </c>
      <c r="AB395" s="35">
        <f t="shared" si="74"/>
        <v>0.51000000000000034</v>
      </c>
      <c r="AC395" s="36">
        <f t="shared" si="81"/>
        <v>173.41953466160336</v>
      </c>
      <c r="AD395" s="15" t="str">
        <f t="shared" si="82"/>
        <v>YES</v>
      </c>
      <c r="AE395" s="32" t="str">
        <f t="shared" si="83"/>
        <v xml:space="preserve"> </v>
      </c>
    </row>
    <row r="396" spans="2:31" x14ac:dyDescent="0.3">
      <c r="B396" s="8"/>
      <c r="C396" s="8"/>
      <c r="D396" s="8"/>
      <c r="F396" s="8"/>
      <c r="G396" s="8"/>
      <c r="H396" s="8"/>
      <c r="O396" s="29">
        <v>377</v>
      </c>
      <c r="P396" s="35">
        <f t="shared" si="72"/>
        <v>0.51100000000000034</v>
      </c>
      <c r="Q396" s="36">
        <f t="shared" si="75"/>
        <v>173.03540334150622</v>
      </c>
      <c r="R396" s="15" t="str">
        <f t="shared" si="76"/>
        <v>YES</v>
      </c>
      <c r="S396" s="32" t="str">
        <f t="shared" si="77"/>
        <v xml:space="preserve"> </v>
      </c>
      <c r="U396" s="29">
        <v>377</v>
      </c>
      <c r="V396" s="35">
        <f t="shared" si="73"/>
        <v>0.51100000000000034</v>
      </c>
      <c r="W396" s="36">
        <f t="shared" si="78"/>
        <v>206.77983589530425</v>
      </c>
      <c r="X396" s="15" t="str">
        <f t="shared" si="79"/>
        <v>YES</v>
      </c>
      <c r="Y396" s="32" t="str">
        <f t="shared" si="80"/>
        <v xml:space="preserve"> </v>
      </c>
      <c r="AA396" s="29">
        <v>377</v>
      </c>
      <c r="AB396" s="35">
        <f t="shared" si="74"/>
        <v>0.51100000000000034</v>
      </c>
      <c r="AC396" s="36">
        <f t="shared" si="81"/>
        <v>173.03540334150622</v>
      </c>
      <c r="AD396" s="15" t="str">
        <f t="shared" si="82"/>
        <v>YES</v>
      </c>
      <c r="AE396" s="32" t="str">
        <f t="shared" si="83"/>
        <v xml:space="preserve"> </v>
      </c>
    </row>
    <row r="397" spans="2:31" x14ac:dyDescent="0.3">
      <c r="B397" s="8"/>
      <c r="C397" s="8"/>
      <c r="D397" s="8"/>
      <c r="F397" s="8"/>
      <c r="G397" s="8"/>
      <c r="H397" s="8"/>
      <c r="O397" s="29">
        <v>378</v>
      </c>
      <c r="P397" s="35">
        <f t="shared" si="72"/>
        <v>0.51200000000000034</v>
      </c>
      <c r="Q397" s="36">
        <f t="shared" si="75"/>
        <v>172.65266862992883</v>
      </c>
      <c r="R397" s="15" t="str">
        <f t="shared" si="76"/>
        <v>YES</v>
      </c>
      <c r="S397" s="32" t="str">
        <f t="shared" si="77"/>
        <v xml:space="preserve"> </v>
      </c>
      <c r="U397" s="29">
        <v>378</v>
      </c>
      <c r="V397" s="35">
        <f t="shared" si="73"/>
        <v>0.51200000000000034</v>
      </c>
      <c r="W397" s="36">
        <f t="shared" si="78"/>
        <v>206.45726995817449</v>
      </c>
      <c r="X397" s="15" t="str">
        <f t="shared" si="79"/>
        <v>YES</v>
      </c>
      <c r="Y397" s="32" t="str">
        <f t="shared" si="80"/>
        <v xml:space="preserve"> </v>
      </c>
      <c r="AA397" s="29">
        <v>378</v>
      </c>
      <c r="AB397" s="35">
        <f t="shared" si="74"/>
        <v>0.51200000000000034</v>
      </c>
      <c r="AC397" s="36">
        <f t="shared" si="81"/>
        <v>172.65266862992883</v>
      </c>
      <c r="AD397" s="15" t="str">
        <f t="shared" si="82"/>
        <v>YES</v>
      </c>
      <c r="AE397" s="32" t="str">
        <f t="shared" si="83"/>
        <v xml:space="preserve"> </v>
      </c>
    </row>
    <row r="398" spans="2:31" x14ac:dyDescent="0.3">
      <c r="B398" s="8"/>
      <c r="C398" s="8"/>
      <c r="D398" s="8"/>
      <c r="F398" s="8"/>
      <c r="G398" s="8"/>
      <c r="H398" s="8"/>
      <c r="O398" s="29">
        <v>379</v>
      </c>
      <c r="P398" s="35">
        <f t="shared" si="72"/>
        <v>0.51300000000000034</v>
      </c>
      <c r="Q398" s="36">
        <f t="shared" si="75"/>
        <v>172.2713222618207</v>
      </c>
      <c r="R398" s="15" t="str">
        <f t="shared" si="76"/>
        <v>YES</v>
      </c>
      <c r="S398" s="32" t="str">
        <f t="shared" si="77"/>
        <v xml:space="preserve"> </v>
      </c>
      <c r="U398" s="29">
        <v>379</v>
      </c>
      <c r="V398" s="35">
        <f t="shared" si="73"/>
        <v>0.51300000000000034</v>
      </c>
      <c r="W398" s="36">
        <f t="shared" si="78"/>
        <v>206.13605855991548</v>
      </c>
      <c r="X398" s="15" t="str">
        <f t="shared" si="79"/>
        <v>YES</v>
      </c>
      <c r="Y398" s="32" t="str">
        <f t="shared" si="80"/>
        <v xml:space="preserve"> </v>
      </c>
      <c r="AA398" s="29">
        <v>379</v>
      </c>
      <c r="AB398" s="35">
        <f t="shared" si="74"/>
        <v>0.51300000000000034</v>
      </c>
      <c r="AC398" s="36">
        <f t="shared" si="81"/>
        <v>172.2713222618207</v>
      </c>
      <c r="AD398" s="15" t="str">
        <f t="shared" si="82"/>
        <v>YES</v>
      </c>
      <c r="AE398" s="32" t="str">
        <f t="shared" si="83"/>
        <v xml:space="preserve"> </v>
      </c>
    </row>
    <row r="399" spans="2:31" x14ac:dyDescent="0.3">
      <c r="B399" s="8"/>
      <c r="C399" s="8"/>
      <c r="D399" s="8"/>
      <c r="F399" s="8"/>
      <c r="G399" s="8"/>
      <c r="H399" s="8"/>
      <c r="O399" s="29">
        <v>380</v>
      </c>
      <c r="P399" s="35">
        <f t="shared" si="72"/>
        <v>0.51400000000000035</v>
      </c>
      <c r="Q399" s="36">
        <f t="shared" si="75"/>
        <v>171.89135603624246</v>
      </c>
      <c r="R399" s="15" t="str">
        <f t="shared" si="76"/>
        <v>YES</v>
      </c>
      <c r="S399" s="32" t="str">
        <f t="shared" si="77"/>
        <v xml:space="preserve"> </v>
      </c>
      <c r="U399" s="29">
        <v>380</v>
      </c>
      <c r="V399" s="35">
        <f t="shared" si="73"/>
        <v>0.51400000000000035</v>
      </c>
      <c r="W399" s="36">
        <f t="shared" si="78"/>
        <v>205.81619343945289</v>
      </c>
      <c r="X399" s="15" t="str">
        <f t="shared" si="79"/>
        <v>YES</v>
      </c>
      <c r="Y399" s="32" t="str">
        <f t="shared" si="80"/>
        <v xml:space="preserve"> </v>
      </c>
      <c r="AA399" s="29">
        <v>380</v>
      </c>
      <c r="AB399" s="35">
        <f t="shared" si="74"/>
        <v>0.51400000000000035</v>
      </c>
      <c r="AC399" s="36">
        <f t="shared" si="81"/>
        <v>171.89135603624246</v>
      </c>
      <c r="AD399" s="15" t="str">
        <f t="shared" si="82"/>
        <v>YES</v>
      </c>
      <c r="AE399" s="32" t="str">
        <f t="shared" si="83"/>
        <v xml:space="preserve"> </v>
      </c>
    </row>
    <row r="400" spans="2:31" x14ac:dyDescent="0.3">
      <c r="B400" s="8"/>
      <c r="C400" s="8"/>
      <c r="D400" s="8"/>
      <c r="F400" s="8"/>
      <c r="G400" s="8"/>
      <c r="H400" s="8"/>
      <c r="O400" s="29">
        <v>381</v>
      </c>
      <c r="P400" s="35">
        <f t="shared" si="72"/>
        <v>0.51500000000000035</v>
      </c>
      <c r="Q400" s="36">
        <f t="shared" si="75"/>
        <v>171.5127618157436</v>
      </c>
      <c r="R400" s="15" t="str">
        <f t="shared" si="76"/>
        <v>YES</v>
      </c>
      <c r="S400" s="32" t="str">
        <f t="shared" si="77"/>
        <v xml:space="preserve"> </v>
      </c>
      <c r="U400" s="29">
        <v>381</v>
      </c>
      <c r="V400" s="35">
        <f t="shared" si="73"/>
        <v>0.51500000000000035</v>
      </c>
      <c r="W400" s="36">
        <f t="shared" si="78"/>
        <v>205.4976663992351</v>
      </c>
      <c r="X400" s="15" t="str">
        <f t="shared" si="79"/>
        <v>YES</v>
      </c>
      <c r="Y400" s="32" t="str">
        <f t="shared" si="80"/>
        <v xml:space="preserve"> </v>
      </c>
      <c r="AA400" s="29">
        <v>381</v>
      </c>
      <c r="AB400" s="35">
        <f t="shared" si="74"/>
        <v>0.51500000000000035</v>
      </c>
      <c r="AC400" s="36">
        <f t="shared" si="81"/>
        <v>171.5127618157436</v>
      </c>
      <c r="AD400" s="15" t="str">
        <f t="shared" si="82"/>
        <v>YES</v>
      </c>
      <c r="AE400" s="32" t="str">
        <f t="shared" si="83"/>
        <v xml:space="preserve"> </v>
      </c>
    </row>
    <row r="401" spans="2:31" x14ac:dyDescent="0.3">
      <c r="B401" s="8"/>
      <c r="C401" s="8"/>
      <c r="D401" s="8"/>
      <c r="F401" s="8"/>
      <c r="G401" s="8"/>
      <c r="H401" s="8"/>
      <c r="O401" s="29">
        <v>382</v>
      </c>
      <c r="P401" s="35">
        <f t="shared" si="72"/>
        <v>0.51600000000000035</v>
      </c>
      <c r="Q401" s="36">
        <f t="shared" si="75"/>
        <v>171.13553152574701</v>
      </c>
      <c r="R401" s="15" t="str">
        <f t="shared" si="76"/>
        <v>YES</v>
      </c>
      <c r="S401" s="32" t="str">
        <f t="shared" si="77"/>
        <v xml:space="preserve"> </v>
      </c>
      <c r="U401" s="29">
        <v>382</v>
      </c>
      <c r="V401" s="35">
        <f t="shared" si="73"/>
        <v>0.51600000000000035</v>
      </c>
      <c r="W401" s="36">
        <f t="shared" si="78"/>
        <v>205.18046930461784</v>
      </c>
      <c r="X401" s="15" t="str">
        <f t="shared" si="79"/>
        <v>YES</v>
      </c>
      <c r="Y401" s="32" t="str">
        <f t="shared" si="80"/>
        <v xml:space="preserve"> </v>
      </c>
      <c r="AA401" s="29">
        <v>382</v>
      </c>
      <c r="AB401" s="35">
        <f t="shared" si="74"/>
        <v>0.51600000000000035</v>
      </c>
      <c r="AC401" s="36">
        <f t="shared" si="81"/>
        <v>171.13553152574701</v>
      </c>
      <c r="AD401" s="15" t="str">
        <f t="shared" si="82"/>
        <v>YES</v>
      </c>
      <c r="AE401" s="32" t="str">
        <f t="shared" si="83"/>
        <v xml:space="preserve"> </v>
      </c>
    </row>
    <row r="402" spans="2:31" x14ac:dyDescent="0.3">
      <c r="B402" s="8"/>
      <c r="C402" s="8"/>
      <c r="D402" s="8"/>
      <c r="F402" s="8"/>
      <c r="G402" s="8"/>
      <c r="H402" s="8"/>
      <c r="O402" s="29">
        <v>383</v>
      </c>
      <c r="P402" s="35">
        <f t="shared" si="72"/>
        <v>0.51700000000000035</v>
      </c>
      <c r="Q402" s="36">
        <f t="shared" si="75"/>
        <v>170.75965715394076</v>
      </c>
      <c r="R402" s="15" t="str">
        <f t="shared" si="76"/>
        <v>YES</v>
      </c>
      <c r="S402" s="32" t="str">
        <f t="shared" si="77"/>
        <v xml:space="preserve"> </v>
      </c>
      <c r="U402" s="29">
        <v>383</v>
      </c>
      <c r="V402" s="35">
        <f t="shared" si="73"/>
        <v>0.51700000000000035</v>
      </c>
      <c r="W402" s="36">
        <f t="shared" si="78"/>
        <v>204.86459408325601</v>
      </c>
      <c r="X402" s="15" t="str">
        <f t="shared" si="79"/>
        <v>YES</v>
      </c>
      <c r="Y402" s="32" t="str">
        <f t="shared" si="80"/>
        <v xml:space="preserve"> </v>
      </c>
      <c r="AA402" s="29">
        <v>383</v>
      </c>
      <c r="AB402" s="35">
        <f t="shared" si="74"/>
        <v>0.51700000000000035</v>
      </c>
      <c r="AC402" s="36">
        <f t="shared" si="81"/>
        <v>170.75965715394076</v>
      </c>
      <c r="AD402" s="15" t="str">
        <f t="shared" si="82"/>
        <v>YES</v>
      </c>
      <c r="AE402" s="32" t="str">
        <f t="shared" si="83"/>
        <v xml:space="preserve"> </v>
      </c>
    </row>
    <row r="403" spans="2:31" x14ac:dyDescent="0.3">
      <c r="B403" s="8"/>
      <c r="C403" s="8"/>
      <c r="D403" s="8"/>
      <c r="F403" s="8"/>
      <c r="G403" s="8"/>
      <c r="H403" s="8"/>
      <c r="O403" s="29">
        <v>384</v>
      </c>
      <c r="P403" s="35">
        <f t="shared" si="72"/>
        <v>0.51800000000000035</v>
      </c>
      <c r="Q403" s="36">
        <f t="shared" si="75"/>
        <v>170.38513074967707</v>
      </c>
      <c r="R403" s="15" t="str">
        <f t="shared" si="76"/>
        <v>YES</v>
      </c>
      <c r="S403" s="32" t="str">
        <f t="shared" si="77"/>
        <v xml:space="preserve"> </v>
      </c>
      <c r="U403" s="29">
        <v>384</v>
      </c>
      <c r="V403" s="35">
        <f t="shared" si="73"/>
        <v>0.51800000000000035</v>
      </c>
      <c r="W403" s="36">
        <f t="shared" si="78"/>
        <v>204.55003272450259</v>
      </c>
      <c r="X403" s="15" t="str">
        <f t="shared" si="79"/>
        <v>YES</v>
      </c>
      <c r="Y403" s="32" t="str">
        <f t="shared" si="80"/>
        <v xml:space="preserve"> </v>
      </c>
      <c r="AA403" s="29">
        <v>384</v>
      </c>
      <c r="AB403" s="35">
        <f t="shared" si="74"/>
        <v>0.51800000000000035</v>
      </c>
      <c r="AC403" s="36">
        <f t="shared" si="81"/>
        <v>170.38513074967707</v>
      </c>
      <c r="AD403" s="15" t="str">
        <f t="shared" si="82"/>
        <v>YES</v>
      </c>
      <c r="AE403" s="32" t="str">
        <f t="shared" si="83"/>
        <v xml:space="preserve"> </v>
      </c>
    </row>
    <row r="404" spans="2:31" x14ac:dyDescent="0.3">
      <c r="B404" s="8"/>
      <c r="C404" s="8"/>
      <c r="D404" s="8"/>
      <c r="F404" s="8"/>
      <c r="G404" s="8"/>
      <c r="H404" s="8"/>
      <c r="O404" s="29">
        <v>385</v>
      </c>
      <c r="P404" s="35">
        <f t="shared" ref="P404:P467" si="84">P403+0.001</f>
        <v>0.51900000000000035</v>
      </c>
      <c r="Q404" s="36">
        <f t="shared" si="75"/>
        <v>170.01194442337805</v>
      </c>
      <c r="R404" s="15" t="str">
        <f t="shared" si="76"/>
        <v>YES</v>
      </c>
      <c r="S404" s="32" t="str">
        <f t="shared" si="77"/>
        <v xml:space="preserve"> </v>
      </c>
      <c r="U404" s="29">
        <v>385</v>
      </c>
      <c r="V404" s="35">
        <f t="shared" ref="V404:V467" si="85">V403+0.001</f>
        <v>0.51900000000000035</v>
      </c>
      <c r="W404" s="36">
        <f t="shared" si="78"/>
        <v>204.23677727881474</v>
      </c>
      <c r="X404" s="15" t="str">
        <f t="shared" si="79"/>
        <v>YES</v>
      </c>
      <c r="Y404" s="32" t="str">
        <f t="shared" si="80"/>
        <v xml:space="preserve"> </v>
      </c>
      <c r="AA404" s="29">
        <v>385</v>
      </c>
      <c r="AB404" s="35">
        <f t="shared" ref="AB404:AB467" si="86">AB403+0.001</f>
        <v>0.51900000000000035</v>
      </c>
      <c r="AC404" s="36">
        <f t="shared" si="81"/>
        <v>170.01194442337805</v>
      </c>
      <c r="AD404" s="15" t="str">
        <f t="shared" si="82"/>
        <v>YES</v>
      </c>
      <c r="AE404" s="32" t="str">
        <f t="shared" si="83"/>
        <v xml:space="preserve"> </v>
      </c>
    </row>
    <row r="405" spans="2:31" x14ac:dyDescent="0.3">
      <c r="B405" s="8"/>
      <c r="C405" s="8"/>
      <c r="D405" s="8"/>
      <c r="F405" s="8"/>
      <c r="G405" s="8"/>
      <c r="H405" s="8"/>
      <c r="O405" s="29">
        <v>386</v>
      </c>
      <c r="P405" s="35">
        <f t="shared" si="84"/>
        <v>0.52000000000000035</v>
      </c>
      <c r="Q405" s="36">
        <f t="shared" si="75"/>
        <v>169.64009034594832</v>
      </c>
      <c r="R405" s="15" t="str">
        <f t="shared" si="76"/>
        <v>YES</v>
      </c>
      <c r="S405" s="32" t="str">
        <f t="shared" si="77"/>
        <v xml:space="preserve"> </v>
      </c>
      <c r="U405" s="29">
        <v>386</v>
      </c>
      <c r="V405" s="35">
        <f t="shared" si="85"/>
        <v>0.52000000000000035</v>
      </c>
      <c r="W405" s="36">
        <f t="shared" si="78"/>
        <v>203.92481985716617</v>
      </c>
      <c r="X405" s="15" t="str">
        <f t="shared" si="79"/>
        <v>YES</v>
      </c>
      <c r="Y405" s="32" t="str">
        <f t="shared" si="80"/>
        <v xml:space="preserve"> </v>
      </c>
      <c r="AA405" s="29">
        <v>386</v>
      </c>
      <c r="AB405" s="35">
        <f t="shared" si="86"/>
        <v>0.52000000000000035</v>
      </c>
      <c r="AC405" s="36">
        <f t="shared" si="81"/>
        <v>169.64009034594832</v>
      </c>
      <c r="AD405" s="15" t="str">
        <f t="shared" si="82"/>
        <v>YES</v>
      </c>
      <c r="AE405" s="32" t="str">
        <f t="shared" si="83"/>
        <v xml:space="preserve"> </v>
      </c>
    </row>
    <row r="406" spans="2:31" x14ac:dyDescent="0.3">
      <c r="B406" s="8"/>
      <c r="C406" s="8"/>
      <c r="D406" s="8"/>
      <c r="F406" s="8"/>
      <c r="G406" s="8"/>
      <c r="H406" s="8"/>
      <c r="O406" s="29">
        <v>387</v>
      </c>
      <c r="P406" s="35">
        <f t="shared" si="84"/>
        <v>0.52100000000000035</v>
      </c>
      <c r="Q406" s="36">
        <f t="shared" si="75"/>
        <v>169.26956074819458</v>
      </c>
      <c r="R406" s="15" t="str">
        <f t="shared" si="76"/>
        <v>YES</v>
      </c>
      <c r="S406" s="32" t="str">
        <f t="shared" si="77"/>
        <v xml:space="preserve"> </v>
      </c>
      <c r="U406" s="29">
        <v>387</v>
      </c>
      <c r="V406" s="35">
        <f t="shared" si="85"/>
        <v>0.52100000000000035</v>
      </c>
      <c r="W406" s="36">
        <f t="shared" si="78"/>
        <v>203.61415263046695</v>
      </c>
      <c r="X406" s="15" t="str">
        <f t="shared" si="79"/>
        <v>YES</v>
      </c>
      <c r="Y406" s="32" t="str">
        <f t="shared" si="80"/>
        <v xml:space="preserve"> </v>
      </c>
      <c r="AA406" s="29">
        <v>387</v>
      </c>
      <c r="AB406" s="35">
        <f t="shared" si="86"/>
        <v>0.52100000000000035</v>
      </c>
      <c r="AC406" s="36">
        <f t="shared" si="81"/>
        <v>169.26956074819458</v>
      </c>
      <c r="AD406" s="15" t="str">
        <f t="shared" si="82"/>
        <v>YES</v>
      </c>
      <c r="AE406" s="32" t="str">
        <f t="shared" si="83"/>
        <v xml:space="preserve"> </v>
      </c>
    </row>
    <row r="407" spans="2:31" x14ac:dyDescent="0.3">
      <c r="B407" s="8"/>
      <c r="C407" s="8"/>
      <c r="D407" s="8"/>
      <c r="F407" s="8"/>
      <c r="G407" s="8"/>
      <c r="H407" s="8"/>
      <c r="O407" s="29">
        <v>388</v>
      </c>
      <c r="P407" s="35">
        <f t="shared" si="84"/>
        <v>0.52200000000000035</v>
      </c>
      <c r="Q407" s="36">
        <f t="shared" si="75"/>
        <v>168.9003479202517</v>
      </c>
      <c r="R407" s="15" t="str">
        <f t="shared" si="76"/>
        <v>YES</v>
      </c>
      <c r="S407" s="32" t="str">
        <f t="shared" si="77"/>
        <v xml:space="preserve"> </v>
      </c>
      <c r="U407" s="29">
        <v>388</v>
      </c>
      <c r="V407" s="35">
        <f t="shared" si="85"/>
        <v>0.52200000000000035</v>
      </c>
      <c r="W407" s="36">
        <f t="shared" si="78"/>
        <v>203.30476782898955</v>
      </c>
      <c r="X407" s="15" t="str">
        <f t="shared" si="79"/>
        <v>YES</v>
      </c>
      <c r="Y407" s="32" t="str">
        <f t="shared" si="80"/>
        <v xml:space="preserve"> </v>
      </c>
      <c r="AA407" s="29">
        <v>388</v>
      </c>
      <c r="AB407" s="35">
        <f t="shared" si="86"/>
        <v>0.52200000000000035</v>
      </c>
      <c r="AC407" s="36">
        <f t="shared" si="81"/>
        <v>168.9003479202517</v>
      </c>
      <c r="AD407" s="15" t="str">
        <f t="shared" si="82"/>
        <v>YES</v>
      </c>
      <c r="AE407" s="32" t="str">
        <f t="shared" si="83"/>
        <v xml:space="preserve"> </v>
      </c>
    </row>
    <row r="408" spans="2:31" x14ac:dyDescent="0.3">
      <c r="B408" s="8"/>
      <c r="C408" s="8"/>
      <c r="D408" s="8"/>
      <c r="F408" s="8"/>
      <c r="G408" s="8"/>
      <c r="H408" s="8"/>
      <c r="O408" s="29">
        <v>389</v>
      </c>
      <c r="P408" s="35">
        <f t="shared" si="84"/>
        <v>0.52300000000000035</v>
      </c>
      <c r="Q408" s="36">
        <f t="shared" si="75"/>
        <v>168.53244421101519</v>
      </c>
      <c r="R408" s="15" t="str">
        <f t="shared" si="76"/>
        <v>YES</v>
      </c>
      <c r="S408" s="32" t="str">
        <f t="shared" si="77"/>
        <v xml:space="preserve"> </v>
      </c>
      <c r="U408" s="29">
        <v>389</v>
      </c>
      <c r="V408" s="35">
        <f t="shared" si="85"/>
        <v>0.52300000000000035</v>
      </c>
      <c r="W408" s="36">
        <f t="shared" si="78"/>
        <v>202.9966577418015</v>
      </c>
      <c r="X408" s="15" t="str">
        <f t="shared" si="79"/>
        <v>YES</v>
      </c>
      <c r="Y408" s="32" t="str">
        <f t="shared" si="80"/>
        <v xml:space="preserve"> </v>
      </c>
      <c r="AA408" s="29">
        <v>389</v>
      </c>
      <c r="AB408" s="35">
        <f t="shared" si="86"/>
        <v>0.52300000000000035</v>
      </c>
      <c r="AC408" s="36">
        <f t="shared" si="81"/>
        <v>168.53244421101519</v>
      </c>
      <c r="AD408" s="15" t="str">
        <f t="shared" si="82"/>
        <v>YES</v>
      </c>
      <c r="AE408" s="32" t="str">
        <f t="shared" si="83"/>
        <v xml:space="preserve"> </v>
      </c>
    </row>
    <row r="409" spans="2:31" x14ac:dyDescent="0.3">
      <c r="B409" s="8"/>
      <c r="C409" s="8"/>
      <c r="D409" s="8"/>
      <c r="F409" s="8"/>
      <c r="G409" s="8"/>
      <c r="H409" s="8"/>
      <c r="O409" s="29">
        <v>390</v>
      </c>
      <c r="P409" s="35">
        <f t="shared" si="84"/>
        <v>0.52400000000000035</v>
      </c>
      <c r="Q409" s="36">
        <f t="shared" si="75"/>
        <v>168.16584202758071</v>
      </c>
      <c r="R409" s="15" t="str">
        <f t="shared" si="76"/>
        <v>YES</v>
      </c>
      <c r="S409" s="32" t="str">
        <f t="shared" si="77"/>
        <v xml:space="preserve"> </v>
      </c>
      <c r="U409" s="29">
        <v>390</v>
      </c>
      <c r="V409" s="35">
        <f t="shared" si="85"/>
        <v>0.52400000000000035</v>
      </c>
      <c r="W409" s="36">
        <f t="shared" si="78"/>
        <v>202.68981471620481</v>
      </c>
      <c r="X409" s="15" t="str">
        <f t="shared" si="79"/>
        <v>YES</v>
      </c>
      <c r="Y409" s="32" t="str">
        <f t="shared" si="80"/>
        <v xml:space="preserve"> </v>
      </c>
      <c r="AA409" s="29">
        <v>390</v>
      </c>
      <c r="AB409" s="35">
        <f t="shared" si="86"/>
        <v>0.52400000000000035</v>
      </c>
      <c r="AC409" s="36">
        <f t="shared" si="81"/>
        <v>168.16584202758071</v>
      </c>
      <c r="AD409" s="15" t="str">
        <f t="shared" si="82"/>
        <v>YES</v>
      </c>
      <c r="AE409" s="32" t="str">
        <f t="shared" si="83"/>
        <v xml:space="preserve"> </v>
      </c>
    </row>
    <row r="410" spans="2:31" x14ac:dyDescent="0.3">
      <c r="B410" s="8"/>
      <c r="C410" s="8"/>
      <c r="D410" s="8"/>
      <c r="F410" s="8"/>
      <c r="G410" s="8"/>
      <c r="H410" s="8"/>
      <c r="O410" s="29">
        <v>391</v>
      </c>
      <c r="P410" s="35">
        <f t="shared" si="84"/>
        <v>0.52500000000000036</v>
      </c>
      <c r="Q410" s="36">
        <f t="shared" si="75"/>
        <v>167.8005338346893</v>
      </c>
      <c r="R410" s="15" t="str">
        <f t="shared" si="76"/>
        <v>YES</v>
      </c>
      <c r="S410" s="32" t="str">
        <f t="shared" si="77"/>
        <v xml:space="preserve"> </v>
      </c>
      <c r="U410" s="29">
        <v>391</v>
      </c>
      <c r="V410" s="35">
        <f t="shared" si="85"/>
        <v>0.52500000000000036</v>
      </c>
      <c r="W410" s="36">
        <f t="shared" si="78"/>
        <v>202.38423115718138</v>
      </c>
      <c r="X410" s="15" t="str">
        <f t="shared" si="79"/>
        <v>YES</v>
      </c>
      <c r="Y410" s="32" t="str">
        <f t="shared" si="80"/>
        <v xml:space="preserve"> </v>
      </c>
      <c r="AA410" s="29">
        <v>391</v>
      </c>
      <c r="AB410" s="35">
        <f t="shared" si="86"/>
        <v>0.52500000000000036</v>
      </c>
      <c r="AC410" s="36">
        <f t="shared" si="81"/>
        <v>167.8005338346893</v>
      </c>
      <c r="AD410" s="15" t="str">
        <f t="shared" si="82"/>
        <v>YES</v>
      </c>
      <c r="AE410" s="32" t="str">
        <f t="shared" si="83"/>
        <v xml:space="preserve"> </v>
      </c>
    </row>
    <row r="411" spans="2:31" x14ac:dyDescent="0.3">
      <c r="B411" s="8"/>
      <c r="C411" s="8"/>
      <c r="D411" s="8"/>
      <c r="F411" s="8"/>
      <c r="G411" s="8"/>
      <c r="H411" s="8"/>
      <c r="O411" s="29">
        <v>392</v>
      </c>
      <c r="P411" s="35">
        <f t="shared" si="84"/>
        <v>0.52600000000000036</v>
      </c>
      <c r="Q411" s="36">
        <f t="shared" si="75"/>
        <v>167.43651215417975</v>
      </c>
      <c r="R411" s="15" t="str">
        <f t="shared" si="76"/>
        <v>YES</v>
      </c>
      <c r="S411" s="32" t="str">
        <f t="shared" si="77"/>
        <v xml:space="preserve"> </v>
      </c>
      <c r="U411" s="29">
        <v>392</v>
      </c>
      <c r="V411" s="35">
        <f t="shared" si="85"/>
        <v>0.52600000000000036</v>
      </c>
      <c r="W411" s="36">
        <f t="shared" si="78"/>
        <v>202.07989952684537</v>
      </c>
      <c r="X411" s="15" t="str">
        <f t="shared" si="79"/>
        <v>YES</v>
      </c>
      <c r="Y411" s="32" t="str">
        <f t="shared" si="80"/>
        <v xml:space="preserve"> </v>
      </c>
      <c r="AA411" s="29">
        <v>392</v>
      </c>
      <c r="AB411" s="35">
        <f t="shared" si="86"/>
        <v>0.52600000000000036</v>
      </c>
      <c r="AC411" s="36">
        <f t="shared" si="81"/>
        <v>167.43651215417975</v>
      </c>
      <c r="AD411" s="15" t="str">
        <f t="shared" si="82"/>
        <v>YES</v>
      </c>
      <c r="AE411" s="32" t="str">
        <f t="shared" si="83"/>
        <v xml:space="preserve"> </v>
      </c>
    </row>
    <row r="412" spans="2:31" x14ac:dyDescent="0.3">
      <c r="B412" s="8"/>
      <c r="C412" s="8"/>
      <c r="D412" s="8"/>
      <c r="F412" s="8"/>
      <c r="G412" s="8"/>
      <c r="H412" s="8"/>
      <c r="O412" s="29">
        <v>393</v>
      </c>
      <c r="P412" s="35">
        <f t="shared" si="84"/>
        <v>0.52700000000000036</v>
      </c>
      <c r="Q412" s="36">
        <f t="shared" si="75"/>
        <v>167.07376956444628</v>
      </c>
      <c r="R412" s="15" t="str">
        <f t="shared" si="76"/>
        <v>YES</v>
      </c>
      <c r="S412" s="32" t="str">
        <f t="shared" si="77"/>
        <v xml:space="preserve"> </v>
      </c>
      <c r="U412" s="29">
        <v>393</v>
      </c>
      <c r="V412" s="35">
        <f t="shared" si="85"/>
        <v>0.52700000000000036</v>
      </c>
      <c r="W412" s="36">
        <f t="shared" si="78"/>
        <v>201.77681234390093</v>
      </c>
      <c r="X412" s="15" t="str">
        <f t="shared" si="79"/>
        <v>YES</v>
      </c>
      <c r="Y412" s="32" t="str">
        <f t="shared" si="80"/>
        <v xml:space="preserve"> </v>
      </c>
      <c r="AA412" s="29">
        <v>393</v>
      </c>
      <c r="AB412" s="35">
        <f t="shared" si="86"/>
        <v>0.52700000000000036</v>
      </c>
      <c r="AC412" s="36">
        <f t="shared" si="81"/>
        <v>167.07376956444628</v>
      </c>
      <c r="AD412" s="15" t="str">
        <f t="shared" si="82"/>
        <v>YES</v>
      </c>
      <c r="AE412" s="32" t="str">
        <f t="shared" si="83"/>
        <v xml:space="preserve"> </v>
      </c>
    </row>
    <row r="413" spans="2:31" x14ac:dyDescent="0.3">
      <c r="B413" s="8"/>
      <c r="C413" s="8"/>
      <c r="D413" s="8"/>
      <c r="F413" s="8"/>
      <c r="G413" s="8"/>
      <c r="H413" s="8"/>
      <c r="O413" s="29">
        <v>394</v>
      </c>
      <c r="P413" s="35">
        <f t="shared" si="84"/>
        <v>0.52800000000000036</v>
      </c>
      <c r="Q413" s="36">
        <f t="shared" si="75"/>
        <v>166.71229869990316</v>
      </c>
      <c r="R413" s="15" t="str">
        <f t="shared" si="76"/>
        <v>YES</v>
      </c>
      <c r="S413" s="32" t="str">
        <f t="shared" si="77"/>
        <v xml:space="preserve"> </v>
      </c>
      <c r="U413" s="29">
        <v>394</v>
      </c>
      <c r="V413" s="35">
        <f t="shared" si="85"/>
        <v>0.52800000000000036</v>
      </c>
      <c r="W413" s="36">
        <f t="shared" si="78"/>
        <v>201.47496218310698</v>
      </c>
      <c r="X413" s="15" t="str">
        <f t="shared" si="79"/>
        <v>YES</v>
      </c>
      <c r="Y413" s="32" t="str">
        <f t="shared" si="80"/>
        <v xml:space="preserve"> </v>
      </c>
      <c r="AA413" s="29">
        <v>394</v>
      </c>
      <c r="AB413" s="35">
        <f t="shared" si="86"/>
        <v>0.52800000000000036</v>
      </c>
      <c r="AC413" s="36">
        <f t="shared" si="81"/>
        <v>166.71229869990316</v>
      </c>
      <c r="AD413" s="15" t="str">
        <f t="shared" si="82"/>
        <v>YES</v>
      </c>
      <c r="AE413" s="32" t="str">
        <f t="shared" si="83"/>
        <v xml:space="preserve"> </v>
      </c>
    </row>
    <row r="414" spans="2:31" x14ac:dyDescent="0.3">
      <c r="B414" s="8"/>
      <c r="C414" s="8"/>
      <c r="D414" s="8"/>
      <c r="F414" s="8"/>
      <c r="G414" s="8"/>
      <c r="H414" s="8"/>
      <c r="O414" s="29">
        <v>395</v>
      </c>
      <c r="P414" s="35">
        <f t="shared" si="84"/>
        <v>0.52900000000000036</v>
      </c>
      <c r="Q414" s="36">
        <f t="shared" si="75"/>
        <v>166.352092250455</v>
      </c>
      <c r="R414" s="15" t="str">
        <f t="shared" si="76"/>
        <v>YES</v>
      </c>
      <c r="S414" s="32" t="str">
        <f t="shared" si="77"/>
        <v xml:space="preserve"> </v>
      </c>
      <c r="U414" s="29">
        <v>395</v>
      </c>
      <c r="V414" s="35">
        <f t="shared" si="85"/>
        <v>0.52900000000000036</v>
      </c>
      <c r="W414" s="36">
        <f t="shared" si="78"/>
        <v>201.17434167474741</v>
      </c>
      <c r="X414" s="15" t="str">
        <f t="shared" si="79"/>
        <v>YES</v>
      </c>
      <c r="Y414" s="32" t="str">
        <f t="shared" si="80"/>
        <v xml:space="preserve"> </v>
      </c>
      <c r="AA414" s="29">
        <v>395</v>
      </c>
      <c r="AB414" s="35">
        <f t="shared" si="86"/>
        <v>0.52900000000000036</v>
      </c>
      <c r="AC414" s="36">
        <f t="shared" si="81"/>
        <v>166.352092250455</v>
      </c>
      <c r="AD414" s="15" t="str">
        <f t="shared" si="82"/>
        <v>YES</v>
      </c>
      <c r="AE414" s="32" t="str">
        <f t="shared" si="83"/>
        <v xml:space="preserve"> </v>
      </c>
    </row>
    <row r="415" spans="2:31" x14ac:dyDescent="0.3">
      <c r="B415" s="8"/>
      <c r="C415" s="8"/>
      <c r="D415" s="8"/>
      <c r="F415" s="8"/>
      <c r="G415" s="8"/>
      <c r="H415" s="8"/>
      <c r="O415" s="29">
        <v>396</v>
      </c>
      <c r="P415" s="35">
        <f t="shared" si="84"/>
        <v>0.53000000000000036</v>
      </c>
      <c r="Q415" s="36">
        <f t="shared" si="75"/>
        <v>165.99314296097313</v>
      </c>
      <c r="R415" s="15" t="str">
        <f t="shared" si="76"/>
        <v>YES</v>
      </c>
      <c r="S415" s="32" t="str">
        <f t="shared" si="77"/>
        <v xml:space="preserve"> </v>
      </c>
      <c r="U415" s="29">
        <v>396</v>
      </c>
      <c r="V415" s="35">
        <f t="shared" si="85"/>
        <v>0.53000000000000036</v>
      </c>
      <c r="W415" s="36">
        <f t="shared" si="78"/>
        <v>200.87494350410759</v>
      </c>
      <c r="X415" s="15" t="str">
        <f t="shared" si="79"/>
        <v>YES</v>
      </c>
      <c r="Y415" s="32" t="str">
        <f t="shared" si="80"/>
        <v xml:space="preserve"> </v>
      </c>
      <c r="AA415" s="29">
        <v>396</v>
      </c>
      <c r="AB415" s="35">
        <f t="shared" si="86"/>
        <v>0.53000000000000036</v>
      </c>
      <c r="AC415" s="36">
        <f t="shared" si="81"/>
        <v>165.99314296097313</v>
      </c>
      <c r="AD415" s="15" t="str">
        <f t="shared" si="82"/>
        <v>YES</v>
      </c>
      <c r="AE415" s="32" t="str">
        <f t="shared" si="83"/>
        <v xml:space="preserve"> </v>
      </c>
    </row>
    <row r="416" spans="2:31" x14ac:dyDescent="0.3">
      <c r="B416" s="8"/>
      <c r="C416" s="8"/>
      <c r="D416" s="8"/>
      <c r="F416" s="8"/>
      <c r="G416" s="8"/>
      <c r="H416" s="8"/>
      <c r="O416" s="29">
        <v>397</v>
      </c>
      <c r="P416" s="35">
        <f t="shared" si="84"/>
        <v>0.53100000000000036</v>
      </c>
      <c r="Q416" s="36">
        <f t="shared" si="75"/>
        <v>165.63544363077793</v>
      </c>
      <c r="R416" s="15" t="str">
        <f t="shared" si="76"/>
        <v>YES</v>
      </c>
      <c r="S416" s="32" t="str">
        <f t="shared" si="77"/>
        <v xml:space="preserve"> </v>
      </c>
      <c r="U416" s="29">
        <v>397</v>
      </c>
      <c r="V416" s="35">
        <f t="shared" si="85"/>
        <v>0.53100000000000036</v>
      </c>
      <c r="W416" s="36">
        <f t="shared" si="78"/>
        <v>200.57676041095681</v>
      </c>
      <c r="X416" s="15" t="str">
        <f t="shared" si="79"/>
        <v>YES</v>
      </c>
      <c r="Y416" s="32" t="str">
        <f t="shared" si="80"/>
        <v xml:space="preserve"> </v>
      </c>
      <c r="AA416" s="29">
        <v>397</v>
      </c>
      <c r="AB416" s="35">
        <f t="shared" si="86"/>
        <v>0.53100000000000036</v>
      </c>
      <c r="AC416" s="36">
        <f t="shared" si="81"/>
        <v>165.63544363077793</v>
      </c>
      <c r="AD416" s="15" t="str">
        <f t="shared" si="82"/>
        <v>YES</v>
      </c>
      <c r="AE416" s="32" t="str">
        <f t="shared" si="83"/>
        <v xml:space="preserve"> </v>
      </c>
    </row>
    <row r="417" spans="2:31" x14ac:dyDescent="0.3">
      <c r="B417" s="8"/>
      <c r="C417" s="8"/>
      <c r="D417" s="8"/>
      <c r="F417" s="8"/>
      <c r="G417" s="8"/>
      <c r="H417" s="8"/>
      <c r="O417" s="29">
        <v>398</v>
      </c>
      <c r="P417" s="35">
        <f t="shared" si="84"/>
        <v>0.53200000000000036</v>
      </c>
      <c r="Q417" s="36">
        <f t="shared" si="75"/>
        <v>165.27898711312693</v>
      </c>
      <c r="R417" s="15" t="str">
        <f t="shared" si="76"/>
        <v>YES</v>
      </c>
      <c r="S417" s="32" t="str">
        <f t="shared" si="77"/>
        <v xml:space="preserve"> </v>
      </c>
      <c r="U417" s="29">
        <v>398</v>
      </c>
      <c r="V417" s="35">
        <f t="shared" si="85"/>
        <v>0.53200000000000036</v>
      </c>
      <c r="W417" s="36">
        <f t="shared" si="78"/>
        <v>200.27978518903637</v>
      </c>
      <c r="X417" s="15" t="str">
        <f t="shared" si="79"/>
        <v>YES</v>
      </c>
      <c r="Y417" s="32" t="str">
        <f t="shared" si="80"/>
        <v xml:space="preserve"> </v>
      </c>
      <c r="AA417" s="29">
        <v>398</v>
      </c>
      <c r="AB417" s="35">
        <f t="shared" si="86"/>
        <v>0.53200000000000036</v>
      </c>
      <c r="AC417" s="36">
        <f t="shared" si="81"/>
        <v>165.27898711312693</v>
      </c>
      <c r="AD417" s="15" t="str">
        <f t="shared" si="82"/>
        <v>YES</v>
      </c>
      <c r="AE417" s="32" t="str">
        <f t="shared" si="83"/>
        <v xml:space="preserve"> </v>
      </c>
    </row>
    <row r="418" spans="2:31" x14ac:dyDescent="0.3">
      <c r="B418" s="8"/>
      <c r="C418" s="8"/>
      <c r="D418" s="8"/>
      <c r="F418" s="8"/>
      <c r="G418" s="8"/>
      <c r="H418" s="8"/>
      <c r="O418" s="29">
        <v>399</v>
      </c>
      <c r="P418" s="35">
        <f t="shared" si="84"/>
        <v>0.53300000000000036</v>
      </c>
      <c r="Q418" s="36">
        <f t="shared" si="75"/>
        <v>164.92376631470873</v>
      </c>
      <c r="R418" s="15" t="str">
        <f t="shared" si="76"/>
        <v>YES</v>
      </c>
      <c r="S418" s="32" t="str">
        <f t="shared" si="77"/>
        <v xml:space="preserve"> </v>
      </c>
      <c r="U418" s="29">
        <v>399</v>
      </c>
      <c r="V418" s="35">
        <f t="shared" si="85"/>
        <v>0.53300000000000036</v>
      </c>
      <c r="W418" s="36">
        <f t="shared" si="78"/>
        <v>199.98401068555353</v>
      </c>
      <c r="X418" s="15" t="str">
        <f t="shared" si="79"/>
        <v>YES</v>
      </c>
      <c r="Y418" s="32" t="str">
        <f t="shared" si="80"/>
        <v xml:space="preserve"> </v>
      </c>
      <c r="AA418" s="29">
        <v>399</v>
      </c>
      <c r="AB418" s="35">
        <f t="shared" si="86"/>
        <v>0.53300000000000036</v>
      </c>
      <c r="AC418" s="36">
        <f t="shared" si="81"/>
        <v>164.92376631470873</v>
      </c>
      <c r="AD418" s="15" t="str">
        <f t="shared" si="82"/>
        <v>YES</v>
      </c>
      <c r="AE418" s="32" t="str">
        <f t="shared" si="83"/>
        <v xml:space="preserve"> </v>
      </c>
    </row>
    <row r="419" spans="2:31" x14ac:dyDescent="0.3">
      <c r="B419" s="8"/>
      <c r="C419" s="8"/>
      <c r="D419" s="8"/>
      <c r="F419" s="8"/>
      <c r="G419" s="8"/>
      <c r="H419" s="8"/>
      <c r="O419" s="29">
        <v>400</v>
      </c>
      <c r="P419" s="35">
        <f t="shared" si="84"/>
        <v>0.53400000000000036</v>
      </c>
      <c r="Q419" s="36">
        <f t="shared" si="75"/>
        <v>164.56977419514257</v>
      </c>
      <c r="R419" s="15" t="str">
        <f t="shared" si="76"/>
        <v>YES</v>
      </c>
      <c r="S419" s="32" t="str">
        <f t="shared" si="77"/>
        <v xml:space="preserve"> </v>
      </c>
      <c r="U419" s="29">
        <v>400</v>
      </c>
      <c r="V419" s="35">
        <f t="shared" si="85"/>
        <v>0.53400000000000036</v>
      </c>
      <c r="W419" s="36">
        <f t="shared" si="78"/>
        <v>199.68942980068135</v>
      </c>
      <c r="X419" s="15" t="str">
        <f t="shared" si="79"/>
        <v>YES</v>
      </c>
      <c r="Y419" s="32" t="str">
        <f t="shared" si="80"/>
        <v xml:space="preserve"> </v>
      </c>
      <c r="AA419" s="29">
        <v>400</v>
      </c>
      <c r="AB419" s="35">
        <f t="shared" si="86"/>
        <v>0.53400000000000036</v>
      </c>
      <c r="AC419" s="36">
        <f t="shared" si="81"/>
        <v>164.56977419514257</v>
      </c>
      <c r="AD419" s="15" t="str">
        <f t="shared" si="82"/>
        <v>YES</v>
      </c>
      <c r="AE419" s="32" t="str">
        <f t="shared" si="83"/>
        <v xml:space="preserve"> </v>
      </c>
    </row>
    <row r="420" spans="2:31" x14ac:dyDescent="0.3">
      <c r="B420" s="8"/>
      <c r="C420" s="8"/>
      <c r="D420" s="8"/>
      <c r="F420" s="8"/>
      <c r="G420" s="8"/>
      <c r="H420" s="8"/>
      <c r="O420" s="29">
        <v>401</v>
      </c>
      <c r="P420" s="35">
        <f t="shared" si="84"/>
        <v>0.53500000000000036</v>
      </c>
      <c r="Q420" s="36">
        <f t="shared" si="75"/>
        <v>164.21700376648357</v>
      </c>
      <c r="R420" s="15" t="str">
        <f t="shared" si="76"/>
        <v>YES</v>
      </c>
      <c r="S420" s="32" t="str">
        <f t="shared" si="77"/>
        <v xml:space="preserve"> </v>
      </c>
      <c r="U420" s="29">
        <v>401</v>
      </c>
      <c r="V420" s="35">
        <f t="shared" si="85"/>
        <v>0.53500000000000036</v>
      </c>
      <c r="W420" s="36">
        <f t="shared" si="78"/>
        <v>199.39603548706361</v>
      </c>
      <c r="X420" s="15" t="str">
        <f t="shared" si="79"/>
        <v>YES</v>
      </c>
      <c r="Y420" s="32" t="str">
        <f t="shared" si="80"/>
        <v xml:space="preserve"> </v>
      </c>
      <c r="AA420" s="29">
        <v>401</v>
      </c>
      <c r="AB420" s="35">
        <f t="shared" si="86"/>
        <v>0.53500000000000036</v>
      </c>
      <c r="AC420" s="36">
        <f t="shared" si="81"/>
        <v>164.21700376648357</v>
      </c>
      <c r="AD420" s="15" t="str">
        <f t="shared" si="82"/>
        <v>YES</v>
      </c>
      <c r="AE420" s="32" t="str">
        <f t="shared" si="83"/>
        <v xml:space="preserve"> </v>
      </c>
    </row>
    <row r="421" spans="2:31" x14ac:dyDescent="0.3">
      <c r="B421" s="8"/>
      <c r="C421" s="8"/>
      <c r="D421" s="8"/>
      <c r="F421" s="8"/>
      <c r="G421" s="8"/>
      <c r="H421" s="8"/>
      <c r="O421" s="29">
        <v>402</v>
      </c>
      <c r="P421" s="35">
        <f t="shared" si="84"/>
        <v>0.53600000000000037</v>
      </c>
      <c r="Q421" s="36">
        <f t="shared" si="75"/>
        <v>163.86544809273343</v>
      </c>
      <c r="R421" s="15" t="str">
        <f t="shared" si="76"/>
        <v>YES</v>
      </c>
      <c r="S421" s="32" t="str">
        <f t="shared" si="77"/>
        <v xml:space="preserve"> </v>
      </c>
      <c r="U421" s="29">
        <v>402</v>
      </c>
      <c r="V421" s="35">
        <f t="shared" si="85"/>
        <v>0.53600000000000037</v>
      </c>
      <c r="W421" s="36">
        <f t="shared" si="78"/>
        <v>199.10382074932593</v>
      </c>
      <c r="X421" s="15" t="str">
        <f t="shared" si="79"/>
        <v>YES</v>
      </c>
      <c r="Y421" s="32" t="str">
        <f t="shared" si="80"/>
        <v xml:space="preserve"> </v>
      </c>
      <c r="AA421" s="29">
        <v>402</v>
      </c>
      <c r="AB421" s="35">
        <f t="shared" si="86"/>
        <v>0.53600000000000037</v>
      </c>
      <c r="AC421" s="36">
        <f t="shared" si="81"/>
        <v>163.86544809273343</v>
      </c>
      <c r="AD421" s="15" t="str">
        <f t="shared" si="82"/>
        <v>YES</v>
      </c>
      <c r="AE421" s="32" t="str">
        <f t="shared" si="83"/>
        <v xml:space="preserve"> </v>
      </c>
    </row>
    <row r="422" spans="2:31" x14ac:dyDescent="0.3">
      <c r="B422" s="8"/>
      <c r="C422" s="8"/>
      <c r="D422" s="8"/>
      <c r="F422" s="8"/>
      <c r="G422" s="8"/>
      <c r="H422" s="8"/>
      <c r="O422" s="29">
        <v>403</v>
      </c>
      <c r="P422" s="35">
        <f t="shared" si="84"/>
        <v>0.53700000000000037</v>
      </c>
      <c r="Q422" s="36">
        <f t="shared" si="75"/>
        <v>163.51510028935667</v>
      </c>
      <c r="R422" s="15" t="str">
        <f t="shared" si="76"/>
        <v>YES</v>
      </c>
      <c r="S422" s="32" t="str">
        <f t="shared" si="77"/>
        <v xml:space="preserve"> </v>
      </c>
      <c r="U422" s="29">
        <v>403</v>
      </c>
      <c r="V422" s="35">
        <f t="shared" si="85"/>
        <v>0.53700000000000037</v>
      </c>
      <c r="W422" s="36">
        <f t="shared" si="78"/>
        <v>198.81277864359194</v>
      </c>
      <c r="X422" s="15" t="str">
        <f t="shared" si="79"/>
        <v>YES</v>
      </c>
      <c r="Y422" s="32" t="str">
        <f t="shared" si="80"/>
        <v xml:space="preserve"> </v>
      </c>
      <c r="AA422" s="29">
        <v>403</v>
      </c>
      <c r="AB422" s="35">
        <f t="shared" si="86"/>
        <v>0.53700000000000037</v>
      </c>
      <c r="AC422" s="36">
        <f t="shared" si="81"/>
        <v>163.51510028935667</v>
      </c>
      <c r="AD422" s="15" t="str">
        <f t="shared" si="82"/>
        <v>YES</v>
      </c>
      <c r="AE422" s="32" t="str">
        <f t="shared" si="83"/>
        <v xml:space="preserve"> </v>
      </c>
    </row>
    <row r="423" spans="2:31" x14ac:dyDescent="0.3">
      <c r="B423" s="8"/>
      <c r="C423" s="8"/>
      <c r="D423" s="8"/>
      <c r="F423" s="8"/>
      <c r="G423" s="8"/>
      <c r="H423" s="8"/>
      <c r="O423" s="29">
        <v>404</v>
      </c>
      <c r="P423" s="35">
        <f t="shared" si="84"/>
        <v>0.53800000000000037</v>
      </c>
      <c r="Q423" s="36">
        <f t="shared" si="75"/>
        <v>163.16595352280206</v>
      </c>
      <c r="R423" s="15" t="str">
        <f t="shared" si="76"/>
        <v>YES</v>
      </c>
      <c r="S423" s="32" t="str">
        <f t="shared" si="77"/>
        <v xml:space="preserve"> </v>
      </c>
      <c r="U423" s="29">
        <v>404</v>
      </c>
      <c r="V423" s="35">
        <f t="shared" si="85"/>
        <v>0.53800000000000037</v>
      </c>
      <c r="W423" s="36">
        <f t="shared" si="78"/>
        <v>198.52290227700465</v>
      </c>
      <c r="X423" s="15" t="str">
        <f t="shared" si="79"/>
        <v>YES</v>
      </c>
      <c r="Y423" s="32" t="str">
        <f t="shared" si="80"/>
        <v xml:space="preserve"> </v>
      </c>
      <c r="AA423" s="29">
        <v>404</v>
      </c>
      <c r="AB423" s="35">
        <f t="shared" si="86"/>
        <v>0.53800000000000037</v>
      </c>
      <c r="AC423" s="36">
        <f t="shared" si="81"/>
        <v>163.16595352280206</v>
      </c>
      <c r="AD423" s="15" t="str">
        <f t="shared" si="82"/>
        <v>YES</v>
      </c>
      <c r="AE423" s="32" t="str">
        <f t="shared" si="83"/>
        <v xml:space="preserve"> </v>
      </c>
    </row>
    <row r="424" spans="2:31" x14ac:dyDescent="0.3">
      <c r="B424" s="8"/>
      <c r="C424" s="8"/>
      <c r="D424" s="8"/>
      <c r="F424" s="8"/>
      <c r="G424" s="8"/>
      <c r="H424" s="8"/>
      <c r="O424" s="29">
        <v>405</v>
      </c>
      <c r="P424" s="35">
        <f t="shared" si="84"/>
        <v>0.53900000000000037</v>
      </c>
      <c r="Q424" s="36">
        <f t="shared" si="75"/>
        <v>162.81800101002983</v>
      </c>
      <c r="R424" s="15" t="str">
        <f t="shared" si="76"/>
        <v>YES</v>
      </c>
      <c r="S424" s="32" t="str">
        <f t="shared" si="77"/>
        <v xml:space="preserve"> </v>
      </c>
      <c r="U424" s="29">
        <v>405</v>
      </c>
      <c r="V424" s="35">
        <f t="shared" si="85"/>
        <v>0.53900000000000037</v>
      </c>
      <c r="W424" s="36">
        <f t="shared" si="78"/>
        <v>198.23418480725397</v>
      </c>
      <c r="X424" s="15" t="str">
        <f t="shared" si="79"/>
        <v>YES</v>
      </c>
      <c r="Y424" s="32" t="str">
        <f t="shared" si="80"/>
        <v xml:space="preserve"> </v>
      </c>
      <c r="AA424" s="29">
        <v>405</v>
      </c>
      <c r="AB424" s="35">
        <f t="shared" si="86"/>
        <v>0.53900000000000037</v>
      </c>
      <c r="AC424" s="36">
        <f t="shared" si="81"/>
        <v>162.81800101002983</v>
      </c>
      <c r="AD424" s="15" t="str">
        <f t="shared" si="82"/>
        <v>YES</v>
      </c>
      <c r="AE424" s="32" t="str">
        <f t="shared" si="83"/>
        <v xml:space="preserve"> </v>
      </c>
    </row>
    <row r="425" spans="2:31" x14ac:dyDescent="0.3">
      <c r="B425" s="8"/>
      <c r="C425" s="8"/>
      <c r="D425" s="8"/>
      <c r="F425" s="8"/>
      <c r="G425" s="8"/>
      <c r="H425" s="8"/>
      <c r="O425" s="29">
        <v>406</v>
      </c>
      <c r="P425" s="35">
        <f t="shared" si="84"/>
        <v>0.54000000000000037</v>
      </c>
      <c r="Q425" s="36">
        <f t="shared" si="75"/>
        <v>162.47123601804358</v>
      </c>
      <c r="R425" s="15" t="str">
        <f t="shared" si="76"/>
        <v>YES</v>
      </c>
      <c r="S425" s="32" t="str">
        <f t="shared" si="77"/>
        <v xml:space="preserve"> </v>
      </c>
      <c r="U425" s="29">
        <v>406</v>
      </c>
      <c r="V425" s="35">
        <f t="shared" si="85"/>
        <v>0.54000000000000037</v>
      </c>
      <c r="W425" s="36">
        <f t="shared" si="78"/>
        <v>197.94661944210841</v>
      </c>
      <c r="X425" s="15" t="str">
        <f t="shared" si="79"/>
        <v>YES</v>
      </c>
      <c r="Y425" s="32" t="str">
        <f t="shared" si="80"/>
        <v xml:space="preserve"> </v>
      </c>
      <c r="AA425" s="29">
        <v>406</v>
      </c>
      <c r="AB425" s="35">
        <f t="shared" si="86"/>
        <v>0.54000000000000037</v>
      </c>
      <c r="AC425" s="36">
        <f t="shared" si="81"/>
        <v>162.47123601804358</v>
      </c>
      <c r="AD425" s="15" t="str">
        <f t="shared" si="82"/>
        <v>YES</v>
      </c>
      <c r="AE425" s="32" t="str">
        <f t="shared" si="83"/>
        <v xml:space="preserve"> </v>
      </c>
    </row>
    <row r="426" spans="2:31" x14ac:dyDescent="0.3">
      <c r="B426" s="8"/>
      <c r="C426" s="8"/>
      <c r="D426" s="8"/>
      <c r="F426" s="8"/>
      <c r="G426" s="8"/>
      <c r="H426" s="8"/>
      <c r="O426" s="29">
        <v>407</v>
      </c>
      <c r="P426" s="35">
        <f t="shared" si="84"/>
        <v>0.54100000000000037</v>
      </c>
      <c r="Q426" s="36">
        <f t="shared" si="75"/>
        <v>162.12565186342789</v>
      </c>
      <c r="R426" s="15" t="str">
        <f t="shared" si="76"/>
        <v>YES</v>
      </c>
      <c r="S426" s="32" t="str">
        <f t="shared" si="77"/>
        <v xml:space="preserve"> </v>
      </c>
      <c r="U426" s="29">
        <v>407</v>
      </c>
      <c r="V426" s="35">
        <f t="shared" si="85"/>
        <v>0.54100000000000037</v>
      </c>
      <c r="W426" s="36">
        <f t="shared" si="78"/>
        <v>197.66019943895296</v>
      </c>
      <c r="X426" s="15" t="str">
        <f t="shared" si="79"/>
        <v>YES</v>
      </c>
      <c r="Y426" s="32" t="str">
        <f t="shared" si="80"/>
        <v xml:space="preserve"> </v>
      </c>
      <c r="AA426" s="29">
        <v>407</v>
      </c>
      <c r="AB426" s="35">
        <f t="shared" si="86"/>
        <v>0.54100000000000037</v>
      </c>
      <c r="AC426" s="36">
        <f t="shared" si="81"/>
        <v>162.12565186342789</v>
      </c>
      <c r="AD426" s="15" t="str">
        <f t="shared" si="82"/>
        <v>YES</v>
      </c>
      <c r="AE426" s="32" t="str">
        <f t="shared" si="83"/>
        <v xml:space="preserve"> </v>
      </c>
    </row>
    <row r="427" spans="2:31" x14ac:dyDescent="0.3">
      <c r="B427" s="8"/>
      <c r="C427" s="8"/>
      <c r="D427" s="8"/>
      <c r="F427" s="8"/>
      <c r="G427" s="8"/>
      <c r="H427" s="8"/>
      <c r="O427" s="29">
        <v>408</v>
      </c>
      <c r="P427" s="35">
        <f t="shared" si="84"/>
        <v>0.54200000000000037</v>
      </c>
      <c r="Q427" s="36">
        <f t="shared" si="75"/>
        <v>161.78124191189053</v>
      </c>
      <c r="R427" s="15" t="str">
        <f t="shared" si="76"/>
        <v>YES</v>
      </c>
      <c r="S427" s="32" t="str">
        <f t="shared" si="77"/>
        <v xml:space="preserve"> </v>
      </c>
      <c r="U427" s="29">
        <v>408</v>
      </c>
      <c r="V427" s="35">
        <f t="shared" si="85"/>
        <v>0.54200000000000037</v>
      </c>
      <c r="W427" s="36">
        <f t="shared" si="78"/>
        <v>197.37491810433119</v>
      </c>
      <c r="X427" s="15" t="str">
        <f t="shared" si="79"/>
        <v>YES</v>
      </c>
      <c r="Y427" s="32" t="str">
        <f t="shared" si="80"/>
        <v xml:space="preserve"> </v>
      </c>
      <c r="AA427" s="29">
        <v>408</v>
      </c>
      <c r="AB427" s="35">
        <f t="shared" si="86"/>
        <v>0.54200000000000037</v>
      </c>
      <c r="AC427" s="36">
        <f t="shared" si="81"/>
        <v>161.78124191189053</v>
      </c>
      <c r="AD427" s="15" t="str">
        <f t="shared" si="82"/>
        <v>YES</v>
      </c>
      <c r="AE427" s="32" t="str">
        <f t="shared" si="83"/>
        <v xml:space="preserve"> </v>
      </c>
    </row>
    <row r="428" spans="2:31" x14ac:dyDescent="0.3">
      <c r="B428" s="8"/>
      <c r="C428" s="8"/>
      <c r="D428" s="8"/>
      <c r="F428" s="8"/>
      <c r="G428" s="8"/>
      <c r="H428" s="8"/>
      <c r="O428" s="29">
        <v>409</v>
      </c>
      <c r="P428" s="35">
        <f t="shared" si="84"/>
        <v>0.54300000000000037</v>
      </c>
      <c r="Q428" s="36">
        <f t="shared" si="75"/>
        <v>161.43799957781022</v>
      </c>
      <c r="R428" s="15" t="str">
        <f t="shared" si="76"/>
        <v>YES</v>
      </c>
      <c r="S428" s="32" t="str">
        <f t="shared" si="77"/>
        <v xml:space="preserve"> </v>
      </c>
      <c r="U428" s="29">
        <v>409</v>
      </c>
      <c r="V428" s="35">
        <f t="shared" si="85"/>
        <v>0.54300000000000037</v>
      </c>
      <c r="W428" s="36">
        <f t="shared" si="78"/>
        <v>197.09076879349325</v>
      </c>
      <c r="X428" s="15" t="str">
        <f t="shared" si="79"/>
        <v>YES</v>
      </c>
      <c r="Y428" s="32" t="str">
        <f t="shared" si="80"/>
        <v xml:space="preserve"> </v>
      </c>
      <c r="AA428" s="29">
        <v>409</v>
      </c>
      <c r="AB428" s="35">
        <f t="shared" si="86"/>
        <v>0.54300000000000037</v>
      </c>
      <c r="AC428" s="36">
        <f t="shared" si="81"/>
        <v>161.43799957781022</v>
      </c>
      <c r="AD428" s="15" t="str">
        <f t="shared" si="82"/>
        <v>YES</v>
      </c>
      <c r="AE428" s="32" t="str">
        <f t="shared" si="83"/>
        <v xml:space="preserve"> </v>
      </c>
    </row>
    <row r="429" spans="2:31" x14ac:dyDescent="0.3">
      <c r="B429" s="8"/>
      <c r="C429" s="8"/>
      <c r="D429" s="8"/>
      <c r="F429" s="8"/>
      <c r="G429" s="8"/>
      <c r="H429" s="8"/>
      <c r="O429" s="29">
        <v>410</v>
      </c>
      <c r="P429" s="35">
        <f t="shared" si="84"/>
        <v>0.54400000000000037</v>
      </c>
      <c r="Q429" s="36">
        <f t="shared" si="75"/>
        <v>161.09591832378908</v>
      </c>
      <c r="R429" s="15" t="str">
        <f t="shared" si="76"/>
        <v>YES</v>
      </c>
      <c r="S429" s="32" t="str">
        <f t="shared" si="77"/>
        <v xml:space="preserve"> </v>
      </c>
      <c r="U429" s="29">
        <v>410</v>
      </c>
      <c r="V429" s="35">
        <f t="shared" si="85"/>
        <v>0.54400000000000037</v>
      </c>
      <c r="W429" s="36">
        <f t="shared" si="78"/>
        <v>196.80774490994827</v>
      </c>
      <c r="X429" s="15" t="str">
        <f t="shared" si="79"/>
        <v>YES</v>
      </c>
      <c r="Y429" s="32" t="str">
        <f t="shared" si="80"/>
        <v xml:space="preserve"> </v>
      </c>
      <c r="AA429" s="29">
        <v>410</v>
      </c>
      <c r="AB429" s="35">
        <f t="shared" si="86"/>
        <v>0.54400000000000037</v>
      </c>
      <c r="AC429" s="36">
        <f t="shared" si="81"/>
        <v>161.09591832378908</v>
      </c>
      <c r="AD429" s="15" t="str">
        <f t="shared" si="82"/>
        <v>YES</v>
      </c>
      <c r="AE429" s="32" t="str">
        <f t="shared" si="83"/>
        <v xml:space="preserve"> </v>
      </c>
    </row>
    <row r="430" spans="2:31" x14ac:dyDescent="0.3">
      <c r="B430" s="8"/>
      <c r="C430" s="8"/>
      <c r="D430" s="8"/>
      <c r="F430" s="8"/>
      <c r="G430" s="8"/>
      <c r="H430" s="8"/>
      <c r="O430" s="29">
        <v>411</v>
      </c>
      <c r="P430" s="35">
        <f t="shared" si="84"/>
        <v>0.54500000000000037</v>
      </c>
      <c r="Q430" s="36">
        <f t="shared" si="75"/>
        <v>160.7549916602101</v>
      </c>
      <c r="R430" s="15" t="str">
        <f t="shared" si="76"/>
        <v>YES</v>
      </c>
      <c r="S430" s="32" t="str">
        <f t="shared" si="77"/>
        <v xml:space="preserve"> </v>
      </c>
      <c r="U430" s="29">
        <v>411</v>
      </c>
      <c r="V430" s="35">
        <f t="shared" si="85"/>
        <v>0.54500000000000037</v>
      </c>
      <c r="W430" s="36">
        <f t="shared" si="78"/>
        <v>196.52583990502177</v>
      </c>
      <c r="X430" s="15" t="str">
        <f t="shared" si="79"/>
        <v>YES</v>
      </c>
      <c r="Y430" s="32" t="str">
        <f t="shared" si="80"/>
        <v xml:space="preserve"> </v>
      </c>
      <c r="AA430" s="29">
        <v>411</v>
      </c>
      <c r="AB430" s="35">
        <f t="shared" si="86"/>
        <v>0.54500000000000037</v>
      </c>
      <c r="AC430" s="36">
        <f t="shared" si="81"/>
        <v>160.7549916602101</v>
      </c>
      <c r="AD430" s="15" t="str">
        <f t="shared" si="82"/>
        <v>YES</v>
      </c>
      <c r="AE430" s="32" t="str">
        <f t="shared" si="83"/>
        <v xml:space="preserve"> </v>
      </c>
    </row>
    <row r="431" spans="2:31" x14ac:dyDescent="0.3">
      <c r="B431" s="8"/>
      <c r="C431" s="8"/>
      <c r="D431" s="8"/>
      <c r="F431" s="8"/>
      <c r="G431" s="8"/>
      <c r="H431" s="8"/>
      <c r="O431" s="29">
        <v>412</v>
      </c>
      <c r="P431" s="35">
        <f t="shared" si="84"/>
        <v>0.54600000000000037</v>
      </c>
      <c r="Q431" s="36">
        <f t="shared" si="75"/>
        <v>160.41521314479945</v>
      </c>
      <c r="R431" s="15" t="str">
        <f t="shared" si="76"/>
        <v>YES</v>
      </c>
      <c r="S431" s="32" t="str">
        <f t="shared" si="77"/>
        <v xml:space="preserve"> </v>
      </c>
      <c r="U431" s="29">
        <v>412</v>
      </c>
      <c r="V431" s="35">
        <f t="shared" si="85"/>
        <v>0.54600000000000037</v>
      </c>
      <c r="W431" s="36">
        <f t="shared" si="78"/>
        <v>196.24504727741839</v>
      </c>
      <c r="X431" s="15" t="str">
        <f t="shared" si="79"/>
        <v>YES</v>
      </c>
      <c r="Y431" s="32" t="str">
        <f t="shared" si="80"/>
        <v xml:space="preserve"> </v>
      </c>
      <c r="AA431" s="29">
        <v>412</v>
      </c>
      <c r="AB431" s="35">
        <f t="shared" si="86"/>
        <v>0.54600000000000037</v>
      </c>
      <c r="AC431" s="36">
        <f t="shared" si="81"/>
        <v>160.41521314479945</v>
      </c>
      <c r="AD431" s="15" t="str">
        <f t="shared" si="82"/>
        <v>YES</v>
      </c>
      <c r="AE431" s="32" t="str">
        <f t="shared" si="83"/>
        <v xml:space="preserve"> </v>
      </c>
    </row>
    <row r="432" spans="2:31" x14ac:dyDescent="0.3">
      <c r="B432" s="8"/>
      <c r="C432" s="8"/>
      <c r="D432" s="8"/>
      <c r="F432" s="8"/>
      <c r="G432" s="8"/>
      <c r="H432" s="8"/>
      <c r="O432" s="29">
        <v>413</v>
      </c>
      <c r="P432" s="35">
        <f t="shared" si="84"/>
        <v>0.54700000000000037</v>
      </c>
      <c r="Q432" s="36">
        <f t="shared" si="75"/>
        <v>160.07657638219359</v>
      </c>
      <c r="R432" s="15" t="str">
        <f t="shared" si="76"/>
        <v>YES</v>
      </c>
      <c r="S432" s="32" t="str">
        <f t="shared" si="77"/>
        <v xml:space="preserve"> </v>
      </c>
      <c r="U432" s="29">
        <v>413</v>
      </c>
      <c r="V432" s="35">
        <f t="shared" si="85"/>
        <v>0.54700000000000037</v>
      </c>
      <c r="W432" s="36">
        <f t="shared" si="78"/>
        <v>195.96536057278865</v>
      </c>
      <c r="X432" s="15" t="str">
        <f t="shared" si="79"/>
        <v>YES</v>
      </c>
      <c r="Y432" s="32" t="str">
        <f t="shared" si="80"/>
        <v xml:space="preserve"> </v>
      </c>
      <c r="AA432" s="29">
        <v>413</v>
      </c>
      <c r="AB432" s="35">
        <f t="shared" si="86"/>
        <v>0.54700000000000037</v>
      </c>
      <c r="AC432" s="36">
        <f t="shared" si="81"/>
        <v>160.07657638219359</v>
      </c>
      <c r="AD432" s="15" t="str">
        <f t="shared" si="82"/>
        <v>YES</v>
      </c>
      <c r="AE432" s="32" t="str">
        <f t="shared" si="83"/>
        <v xml:space="preserve"> </v>
      </c>
    </row>
    <row r="433" spans="2:31" x14ac:dyDescent="0.3">
      <c r="B433" s="8"/>
      <c r="C433" s="8"/>
      <c r="D433" s="8"/>
      <c r="F433" s="8"/>
      <c r="G433" s="8"/>
      <c r="H433" s="8"/>
      <c r="O433" s="29">
        <v>414</v>
      </c>
      <c r="P433" s="35">
        <f t="shared" si="84"/>
        <v>0.54800000000000038</v>
      </c>
      <c r="Q433" s="36">
        <f t="shared" si="75"/>
        <v>159.73907502351119</v>
      </c>
      <c r="R433" s="15" t="str">
        <f t="shared" si="76"/>
        <v>YES</v>
      </c>
      <c r="S433" s="32" t="str">
        <f t="shared" si="77"/>
        <v xml:space="preserve"> </v>
      </c>
      <c r="U433" s="29">
        <v>414</v>
      </c>
      <c r="V433" s="35">
        <f t="shared" si="85"/>
        <v>0.54800000000000038</v>
      </c>
      <c r="W433" s="36">
        <f t="shared" si="78"/>
        <v>195.68677338330116</v>
      </c>
      <c r="X433" s="15" t="str">
        <f t="shared" si="79"/>
        <v>YES</v>
      </c>
      <c r="Y433" s="32" t="str">
        <f t="shared" si="80"/>
        <v xml:space="preserve"> </v>
      </c>
      <c r="AA433" s="29">
        <v>414</v>
      </c>
      <c r="AB433" s="35">
        <f t="shared" si="86"/>
        <v>0.54800000000000038</v>
      </c>
      <c r="AC433" s="36">
        <f t="shared" si="81"/>
        <v>159.73907502351119</v>
      </c>
      <c r="AD433" s="15" t="str">
        <f t="shared" si="82"/>
        <v>YES</v>
      </c>
      <c r="AE433" s="32" t="str">
        <f t="shared" si="83"/>
        <v xml:space="preserve"> </v>
      </c>
    </row>
    <row r="434" spans="2:31" x14ac:dyDescent="0.3">
      <c r="B434" s="8"/>
      <c r="C434" s="8"/>
      <c r="D434" s="8"/>
      <c r="F434" s="8"/>
      <c r="G434" s="8"/>
      <c r="H434" s="8"/>
      <c r="O434" s="29">
        <v>415</v>
      </c>
      <c r="P434" s="35">
        <f t="shared" si="84"/>
        <v>0.54900000000000038</v>
      </c>
      <c r="Q434" s="36">
        <f t="shared" si="75"/>
        <v>159.40270276592958</v>
      </c>
      <c r="R434" s="15" t="str">
        <f t="shared" si="76"/>
        <v>YES</v>
      </c>
      <c r="S434" s="32" t="str">
        <f t="shared" si="77"/>
        <v xml:space="preserve"> </v>
      </c>
      <c r="U434" s="29">
        <v>415</v>
      </c>
      <c r="V434" s="35">
        <f t="shared" si="85"/>
        <v>0.54900000000000038</v>
      </c>
      <c r="W434" s="36">
        <f t="shared" si="78"/>
        <v>195.4092793472191</v>
      </c>
      <c r="X434" s="15" t="str">
        <f t="shared" si="79"/>
        <v>YES</v>
      </c>
      <c r="Y434" s="32" t="str">
        <f t="shared" si="80"/>
        <v xml:space="preserve"> </v>
      </c>
      <c r="AA434" s="29">
        <v>415</v>
      </c>
      <c r="AB434" s="35">
        <f t="shared" si="86"/>
        <v>0.54900000000000038</v>
      </c>
      <c r="AC434" s="36">
        <f t="shared" si="81"/>
        <v>159.40270276592958</v>
      </c>
      <c r="AD434" s="15" t="str">
        <f t="shared" si="82"/>
        <v>YES</v>
      </c>
      <c r="AE434" s="32" t="str">
        <f t="shared" si="83"/>
        <v xml:space="preserve"> </v>
      </c>
    </row>
    <row r="435" spans="2:31" x14ac:dyDescent="0.3">
      <c r="B435" s="8"/>
      <c r="C435" s="8"/>
      <c r="D435" s="8"/>
      <c r="F435" s="8"/>
      <c r="G435" s="8"/>
      <c r="H435" s="8"/>
      <c r="O435" s="29">
        <v>416</v>
      </c>
      <c r="P435" s="35">
        <f t="shared" si="84"/>
        <v>0.55000000000000038</v>
      </c>
      <c r="Q435" s="36">
        <f t="shared" si="75"/>
        <v>159.06745335226597</v>
      </c>
      <c r="R435" s="15" t="str">
        <f t="shared" si="76"/>
        <v>YES</v>
      </c>
      <c r="S435" s="32" t="str">
        <f t="shared" si="77"/>
        <v xml:space="preserve"> </v>
      </c>
      <c r="U435" s="29">
        <v>416</v>
      </c>
      <c r="V435" s="35">
        <f t="shared" si="85"/>
        <v>0.55000000000000038</v>
      </c>
      <c r="W435" s="36">
        <f t="shared" si="78"/>
        <v>195.13287214848148</v>
      </c>
      <c r="X435" s="15" t="str">
        <f t="shared" si="79"/>
        <v>YES</v>
      </c>
      <c r="Y435" s="32" t="str">
        <f t="shared" si="80"/>
        <v xml:space="preserve"> </v>
      </c>
      <c r="AA435" s="29">
        <v>416</v>
      </c>
      <c r="AB435" s="35">
        <f t="shared" si="86"/>
        <v>0.55000000000000038</v>
      </c>
      <c r="AC435" s="36">
        <f t="shared" si="81"/>
        <v>159.06745335226597</v>
      </c>
      <c r="AD435" s="15" t="str">
        <f t="shared" si="82"/>
        <v>YES</v>
      </c>
      <c r="AE435" s="32" t="str">
        <f t="shared" si="83"/>
        <v xml:space="preserve"> </v>
      </c>
    </row>
    <row r="436" spans="2:31" x14ac:dyDescent="0.3">
      <c r="B436" s="8"/>
      <c r="C436" s="8"/>
      <c r="D436" s="8"/>
      <c r="F436" s="8"/>
      <c r="G436" s="8"/>
      <c r="H436" s="8"/>
      <c r="O436" s="29">
        <v>417</v>
      </c>
      <c r="P436" s="35">
        <f t="shared" si="84"/>
        <v>0.55100000000000038</v>
      </c>
      <c r="Q436" s="36">
        <f t="shared" si="75"/>
        <v>158.73332057056317</v>
      </c>
      <c r="R436" s="15" t="str">
        <f t="shared" si="76"/>
        <v>YES</v>
      </c>
      <c r="S436" s="32" t="str">
        <f t="shared" si="77"/>
        <v xml:space="preserve"> </v>
      </c>
      <c r="U436" s="29">
        <v>417</v>
      </c>
      <c r="V436" s="35">
        <f t="shared" si="85"/>
        <v>0.55100000000000038</v>
      </c>
      <c r="W436" s="36">
        <f t="shared" si="78"/>
        <v>194.85754551628884</v>
      </c>
      <c r="X436" s="15" t="str">
        <f t="shared" si="79"/>
        <v>YES</v>
      </c>
      <c r="Y436" s="32" t="str">
        <f t="shared" si="80"/>
        <v xml:space="preserve"> </v>
      </c>
      <c r="AA436" s="29">
        <v>417</v>
      </c>
      <c r="AB436" s="35">
        <f t="shared" si="86"/>
        <v>0.55100000000000038</v>
      </c>
      <c r="AC436" s="36">
        <f t="shared" si="81"/>
        <v>158.73332057056317</v>
      </c>
      <c r="AD436" s="15" t="str">
        <f t="shared" si="82"/>
        <v>YES</v>
      </c>
      <c r="AE436" s="32" t="str">
        <f t="shared" si="83"/>
        <v xml:space="preserve"> </v>
      </c>
    </row>
    <row r="437" spans="2:31" x14ac:dyDescent="0.3">
      <c r="B437" s="8"/>
      <c r="C437" s="8"/>
      <c r="D437" s="8"/>
      <c r="F437" s="8"/>
      <c r="G437" s="8"/>
      <c r="H437" s="8"/>
      <c r="O437" s="29">
        <v>418</v>
      </c>
      <c r="P437" s="35">
        <f t="shared" si="84"/>
        <v>0.55200000000000038</v>
      </c>
      <c r="Q437" s="36">
        <f t="shared" si="75"/>
        <v>158.40029825367975</v>
      </c>
      <c r="R437" s="15" t="str">
        <f t="shared" si="76"/>
        <v>YES</v>
      </c>
      <c r="S437" s="32" t="str">
        <f t="shared" si="77"/>
        <v xml:space="preserve"> </v>
      </c>
      <c r="U437" s="29">
        <v>418</v>
      </c>
      <c r="V437" s="35">
        <f t="shared" si="85"/>
        <v>0.55200000000000038</v>
      </c>
      <c r="W437" s="36">
        <f t="shared" si="78"/>
        <v>194.58329322469365</v>
      </c>
      <c r="X437" s="15" t="str">
        <f t="shared" si="79"/>
        <v>YES</v>
      </c>
      <c r="Y437" s="32" t="str">
        <f t="shared" si="80"/>
        <v xml:space="preserve"> </v>
      </c>
      <c r="AA437" s="29">
        <v>418</v>
      </c>
      <c r="AB437" s="35">
        <f t="shared" si="86"/>
        <v>0.55200000000000038</v>
      </c>
      <c r="AC437" s="36">
        <f t="shared" si="81"/>
        <v>158.40029825367975</v>
      </c>
      <c r="AD437" s="15" t="str">
        <f t="shared" si="82"/>
        <v>YES</v>
      </c>
      <c r="AE437" s="32" t="str">
        <f t="shared" si="83"/>
        <v xml:space="preserve"> </v>
      </c>
    </row>
    <row r="438" spans="2:31" x14ac:dyDescent="0.3">
      <c r="B438" s="8"/>
      <c r="C438" s="8"/>
      <c r="D438" s="8"/>
      <c r="F438" s="8"/>
      <c r="G438" s="8"/>
      <c r="H438" s="8"/>
      <c r="O438" s="29">
        <v>419</v>
      </c>
      <c r="P438" s="35">
        <f t="shared" si="84"/>
        <v>0.55300000000000038</v>
      </c>
      <c r="Q438" s="36">
        <f t="shared" si="75"/>
        <v>158.06838027888472</v>
      </c>
      <c r="R438" s="15" t="str">
        <f t="shared" si="76"/>
        <v>YES</v>
      </c>
      <c r="S438" s="32" t="str">
        <f t="shared" si="77"/>
        <v xml:space="preserve"> </v>
      </c>
      <c r="U438" s="29">
        <v>419</v>
      </c>
      <c r="V438" s="35">
        <f t="shared" si="85"/>
        <v>0.55300000000000038</v>
      </c>
      <c r="W438" s="36">
        <f t="shared" si="78"/>
        <v>194.31010909219492</v>
      </c>
      <c r="X438" s="15" t="str">
        <f t="shared" si="79"/>
        <v>YES</v>
      </c>
      <c r="Y438" s="32" t="str">
        <f t="shared" si="80"/>
        <v xml:space="preserve"> </v>
      </c>
      <c r="AA438" s="29">
        <v>419</v>
      </c>
      <c r="AB438" s="35">
        <f t="shared" si="86"/>
        <v>0.55300000000000038</v>
      </c>
      <c r="AC438" s="36">
        <f t="shared" si="81"/>
        <v>158.06838027888472</v>
      </c>
      <c r="AD438" s="15" t="str">
        <f t="shared" si="82"/>
        <v>YES</v>
      </c>
      <c r="AE438" s="32" t="str">
        <f t="shared" si="83"/>
        <v xml:space="preserve"> </v>
      </c>
    </row>
    <row r="439" spans="2:31" x14ac:dyDescent="0.3">
      <c r="B439" s="8"/>
      <c r="C439" s="8"/>
      <c r="D439" s="8"/>
      <c r="F439" s="8"/>
      <c r="G439" s="8"/>
      <c r="H439" s="8"/>
      <c r="O439" s="29">
        <v>420</v>
      </c>
      <c r="P439" s="35">
        <f t="shared" si="84"/>
        <v>0.55400000000000038</v>
      </c>
      <c r="Q439" s="36">
        <f t="shared" si="75"/>
        <v>157.73756056745671</v>
      </c>
      <c r="R439" s="15" t="str">
        <f t="shared" si="76"/>
        <v>YES</v>
      </c>
      <c r="S439" s="32" t="str">
        <f t="shared" si="77"/>
        <v xml:space="preserve"> </v>
      </c>
      <c r="U439" s="29">
        <v>420</v>
      </c>
      <c r="V439" s="35">
        <f t="shared" si="85"/>
        <v>0.55400000000000038</v>
      </c>
      <c r="W439" s="36">
        <f t="shared" si="78"/>
        <v>194.03798698133744</v>
      </c>
      <c r="X439" s="15" t="str">
        <f t="shared" si="79"/>
        <v>YES</v>
      </c>
      <c r="Y439" s="32" t="str">
        <f t="shared" si="80"/>
        <v xml:space="preserve"> </v>
      </c>
      <c r="AA439" s="29">
        <v>420</v>
      </c>
      <c r="AB439" s="35">
        <f t="shared" si="86"/>
        <v>0.55400000000000038</v>
      </c>
      <c r="AC439" s="36">
        <f t="shared" si="81"/>
        <v>157.73756056745671</v>
      </c>
      <c r="AD439" s="15" t="str">
        <f t="shared" si="82"/>
        <v>YES</v>
      </c>
      <c r="AE439" s="32" t="str">
        <f t="shared" si="83"/>
        <v xml:space="preserve"> </v>
      </c>
    </row>
    <row r="440" spans="2:31" x14ac:dyDescent="0.3">
      <c r="B440" s="8"/>
      <c r="C440" s="8"/>
      <c r="D440" s="8"/>
      <c r="F440" s="8"/>
      <c r="G440" s="8"/>
      <c r="H440" s="8"/>
      <c r="O440" s="29">
        <v>421</v>
      </c>
      <c r="P440" s="35">
        <f t="shared" si="84"/>
        <v>0.55500000000000038</v>
      </c>
      <c r="Q440" s="36">
        <f t="shared" si="75"/>
        <v>157.40783308428723</v>
      </c>
      <c r="R440" s="15" t="str">
        <f t="shared" si="76"/>
        <v>YES</v>
      </c>
      <c r="S440" s="32" t="str">
        <f t="shared" si="77"/>
        <v xml:space="preserve"> </v>
      </c>
      <c r="U440" s="29">
        <v>421</v>
      </c>
      <c r="V440" s="35">
        <f t="shared" si="85"/>
        <v>0.55500000000000038</v>
      </c>
      <c r="W440" s="36">
        <f t="shared" si="78"/>
        <v>193.76692079831503</v>
      </c>
      <c r="X440" s="15" t="str">
        <f t="shared" si="79"/>
        <v>YES</v>
      </c>
      <c r="Y440" s="32" t="str">
        <f t="shared" si="80"/>
        <v xml:space="preserve"> </v>
      </c>
      <c r="AA440" s="29">
        <v>421</v>
      </c>
      <c r="AB440" s="35">
        <f t="shared" si="86"/>
        <v>0.55500000000000038</v>
      </c>
      <c r="AC440" s="36">
        <f t="shared" si="81"/>
        <v>157.40783308428723</v>
      </c>
      <c r="AD440" s="15" t="str">
        <f t="shared" si="82"/>
        <v>YES</v>
      </c>
      <c r="AE440" s="32" t="str">
        <f t="shared" si="83"/>
        <v xml:space="preserve"> </v>
      </c>
    </row>
    <row r="441" spans="2:31" x14ac:dyDescent="0.3">
      <c r="B441" s="8"/>
      <c r="C441" s="8"/>
      <c r="D441" s="8"/>
      <c r="F441" s="8"/>
      <c r="G441" s="8"/>
      <c r="H441" s="8"/>
      <c r="O441" s="29">
        <v>422</v>
      </c>
      <c r="P441" s="35">
        <f t="shared" si="84"/>
        <v>0.55600000000000038</v>
      </c>
      <c r="Q441" s="36">
        <f t="shared" si="75"/>
        <v>157.07919183748825</v>
      </c>
      <c r="R441" s="15" t="str">
        <f t="shared" si="76"/>
        <v>YES</v>
      </c>
      <c r="S441" s="32" t="str">
        <f t="shared" si="77"/>
        <v xml:space="preserve"> </v>
      </c>
      <c r="U441" s="29">
        <v>422</v>
      </c>
      <c r="V441" s="35">
        <f t="shared" si="85"/>
        <v>0.55600000000000038</v>
      </c>
      <c r="W441" s="36">
        <f t="shared" si="78"/>
        <v>193.49690449257849</v>
      </c>
      <c r="X441" s="15" t="str">
        <f t="shared" si="79"/>
        <v>YES</v>
      </c>
      <c r="Y441" s="32" t="str">
        <f t="shared" si="80"/>
        <v xml:space="preserve"> </v>
      </c>
      <c r="AA441" s="29">
        <v>422</v>
      </c>
      <c r="AB441" s="35">
        <f t="shared" si="86"/>
        <v>0.55600000000000038</v>
      </c>
      <c r="AC441" s="36">
        <f t="shared" si="81"/>
        <v>157.07919183748825</v>
      </c>
      <c r="AD441" s="15" t="str">
        <f t="shared" si="82"/>
        <v>YES</v>
      </c>
      <c r="AE441" s="32" t="str">
        <f t="shared" si="83"/>
        <v xml:space="preserve"> </v>
      </c>
    </row>
    <row r="442" spans="2:31" x14ac:dyDescent="0.3">
      <c r="B442" s="8"/>
      <c r="C442" s="8"/>
      <c r="D442" s="8"/>
      <c r="F442" s="8"/>
      <c r="G442" s="8"/>
      <c r="H442" s="8"/>
      <c r="O442" s="29">
        <v>423</v>
      </c>
      <c r="P442" s="35">
        <f t="shared" si="84"/>
        <v>0.55700000000000038</v>
      </c>
      <c r="Q442" s="36">
        <f t="shared" si="75"/>
        <v>156.75163087800442</v>
      </c>
      <c r="R442" s="15" t="str">
        <f t="shared" si="76"/>
        <v>YES</v>
      </c>
      <c r="S442" s="32" t="str">
        <f t="shared" si="77"/>
        <v xml:space="preserve"> </v>
      </c>
      <c r="U442" s="29">
        <v>423</v>
      </c>
      <c r="V442" s="35">
        <f t="shared" si="85"/>
        <v>0.55700000000000038</v>
      </c>
      <c r="W442" s="36">
        <f t="shared" si="78"/>
        <v>193.22793205644746</v>
      </c>
      <c r="X442" s="15" t="str">
        <f t="shared" si="79"/>
        <v>YES</v>
      </c>
      <c r="Y442" s="32" t="str">
        <f t="shared" si="80"/>
        <v xml:space="preserve"> </v>
      </c>
      <c r="AA442" s="29">
        <v>423</v>
      </c>
      <c r="AB442" s="35">
        <f t="shared" si="86"/>
        <v>0.55700000000000038</v>
      </c>
      <c r="AC442" s="36">
        <f t="shared" si="81"/>
        <v>156.75163087800442</v>
      </c>
      <c r="AD442" s="15" t="str">
        <f t="shared" si="82"/>
        <v>YES</v>
      </c>
      <c r="AE442" s="32" t="str">
        <f t="shared" si="83"/>
        <v xml:space="preserve"> </v>
      </c>
    </row>
    <row r="443" spans="2:31" x14ac:dyDescent="0.3">
      <c r="B443" s="8"/>
      <c r="C443" s="8"/>
      <c r="D443" s="8"/>
      <c r="F443" s="8"/>
      <c r="G443" s="8"/>
      <c r="H443" s="8"/>
      <c r="O443" s="29">
        <v>424</v>
      </c>
      <c r="P443" s="35">
        <f t="shared" si="84"/>
        <v>0.55800000000000038</v>
      </c>
      <c r="Q443" s="36">
        <f t="shared" si="75"/>
        <v>156.42514429922878</v>
      </c>
      <c r="R443" s="15" t="str">
        <f t="shared" si="76"/>
        <v>YES</v>
      </c>
      <c r="S443" s="32" t="str">
        <f t="shared" si="77"/>
        <v xml:space="preserve"> </v>
      </c>
      <c r="U443" s="29">
        <v>424</v>
      </c>
      <c r="V443" s="35">
        <f t="shared" si="85"/>
        <v>0.55800000000000038</v>
      </c>
      <c r="W443" s="36">
        <f t="shared" si="78"/>
        <v>192.95999752472648</v>
      </c>
      <c r="X443" s="15" t="str">
        <f t="shared" si="79"/>
        <v>YES</v>
      </c>
      <c r="Y443" s="32" t="str">
        <f t="shared" si="80"/>
        <v xml:space="preserve"> </v>
      </c>
      <c r="AA443" s="29">
        <v>424</v>
      </c>
      <c r="AB443" s="35">
        <f t="shared" si="86"/>
        <v>0.55800000000000038</v>
      </c>
      <c r="AC443" s="36">
        <f t="shared" si="81"/>
        <v>156.42514429922878</v>
      </c>
      <c r="AD443" s="15" t="str">
        <f t="shared" si="82"/>
        <v>YES</v>
      </c>
      <c r="AE443" s="32" t="str">
        <f t="shared" si="83"/>
        <v xml:space="preserve"> </v>
      </c>
    </row>
    <row r="444" spans="2:31" x14ac:dyDescent="0.3">
      <c r="B444" s="8"/>
      <c r="C444" s="8"/>
      <c r="D444" s="8"/>
      <c r="F444" s="8"/>
      <c r="G444" s="8"/>
      <c r="H444" s="8"/>
      <c r="O444" s="29">
        <v>425</v>
      </c>
      <c r="P444" s="35">
        <f t="shared" si="84"/>
        <v>0.55900000000000039</v>
      </c>
      <c r="Q444" s="36">
        <f t="shared" si="75"/>
        <v>156.09972623662316</v>
      </c>
      <c r="R444" s="15" t="str">
        <f t="shared" si="76"/>
        <v>YES</v>
      </c>
      <c r="S444" s="32" t="str">
        <f t="shared" si="77"/>
        <v xml:space="preserve"> </v>
      </c>
      <c r="U444" s="29">
        <v>425</v>
      </c>
      <c r="V444" s="35">
        <f t="shared" si="85"/>
        <v>0.55900000000000039</v>
      </c>
      <c r="W444" s="36">
        <f t="shared" si="78"/>
        <v>192.69309497432533</v>
      </c>
      <c r="X444" s="15" t="str">
        <f t="shared" si="79"/>
        <v>YES</v>
      </c>
      <c r="Y444" s="32" t="str">
        <f t="shared" si="80"/>
        <v xml:space="preserve"> </v>
      </c>
      <c r="AA444" s="29">
        <v>425</v>
      </c>
      <c r="AB444" s="35">
        <f t="shared" si="86"/>
        <v>0.55900000000000039</v>
      </c>
      <c r="AC444" s="36">
        <f t="shared" si="81"/>
        <v>156.09972623662316</v>
      </c>
      <c r="AD444" s="15" t="str">
        <f t="shared" si="82"/>
        <v>YES</v>
      </c>
      <c r="AE444" s="32" t="str">
        <f t="shared" si="83"/>
        <v xml:space="preserve"> </v>
      </c>
    </row>
    <row r="445" spans="2:31" x14ac:dyDescent="0.3">
      <c r="B445" s="8"/>
      <c r="C445" s="8"/>
      <c r="D445" s="8"/>
      <c r="F445" s="8"/>
      <c r="G445" s="8"/>
      <c r="H445" s="8"/>
      <c r="O445" s="29">
        <v>426</v>
      </c>
      <c r="P445" s="35">
        <f t="shared" si="84"/>
        <v>0.56000000000000039</v>
      </c>
      <c r="Q445" s="36">
        <f t="shared" si="75"/>
        <v>155.77537086734236</v>
      </c>
      <c r="R445" s="15" t="str">
        <f t="shared" si="76"/>
        <v>YES</v>
      </c>
      <c r="S445" s="32" t="str">
        <f t="shared" si="77"/>
        <v xml:space="preserve"> </v>
      </c>
      <c r="U445" s="29">
        <v>426</v>
      </c>
      <c r="V445" s="35">
        <f t="shared" si="85"/>
        <v>0.56000000000000039</v>
      </c>
      <c r="W445" s="36">
        <f t="shared" si="78"/>
        <v>192.42721852388331</v>
      </c>
      <c r="X445" s="15" t="str">
        <f t="shared" si="79"/>
        <v>YES</v>
      </c>
      <c r="Y445" s="32" t="str">
        <f t="shared" si="80"/>
        <v xml:space="preserve"> </v>
      </c>
      <c r="AA445" s="29">
        <v>426</v>
      </c>
      <c r="AB445" s="35">
        <f t="shared" si="86"/>
        <v>0.56000000000000039</v>
      </c>
      <c r="AC445" s="36">
        <f t="shared" si="81"/>
        <v>155.77537086734236</v>
      </c>
      <c r="AD445" s="15" t="str">
        <f t="shared" si="82"/>
        <v>YES</v>
      </c>
      <c r="AE445" s="32" t="str">
        <f t="shared" si="83"/>
        <v xml:space="preserve"> </v>
      </c>
    </row>
    <row r="446" spans="2:31" x14ac:dyDescent="0.3">
      <c r="B446" s="8"/>
      <c r="C446" s="8"/>
      <c r="D446" s="8"/>
      <c r="F446" s="8"/>
      <c r="G446" s="8"/>
      <c r="H446" s="8"/>
      <c r="O446" s="29">
        <v>427</v>
      </c>
      <c r="P446" s="35">
        <f t="shared" si="84"/>
        <v>0.56100000000000039</v>
      </c>
      <c r="Q446" s="36">
        <f t="shared" si="75"/>
        <v>155.45207240986244</v>
      </c>
      <c r="R446" s="15" t="str">
        <f t="shared" si="76"/>
        <v>YES</v>
      </c>
      <c r="S446" s="32" t="str">
        <f t="shared" si="77"/>
        <v xml:space="preserve"> </v>
      </c>
      <c r="U446" s="29">
        <v>427</v>
      </c>
      <c r="V446" s="35">
        <f t="shared" si="85"/>
        <v>0.56100000000000039</v>
      </c>
      <c r="W446" s="36">
        <f t="shared" si="78"/>
        <v>192.16236233339762</v>
      </c>
      <c r="X446" s="15" t="str">
        <f t="shared" si="79"/>
        <v>YES</v>
      </c>
      <c r="Y446" s="32" t="str">
        <f t="shared" si="80"/>
        <v xml:space="preserve"> </v>
      </c>
      <c r="AA446" s="29">
        <v>427</v>
      </c>
      <c r="AB446" s="35">
        <f t="shared" si="86"/>
        <v>0.56100000000000039</v>
      </c>
      <c r="AC446" s="36">
        <f t="shared" si="81"/>
        <v>155.45207240986244</v>
      </c>
      <c r="AD446" s="15" t="str">
        <f t="shared" si="82"/>
        <v>YES</v>
      </c>
      <c r="AE446" s="32" t="str">
        <f t="shared" si="83"/>
        <v xml:space="preserve"> </v>
      </c>
    </row>
    <row r="447" spans="2:31" x14ac:dyDescent="0.3">
      <c r="B447" s="8"/>
      <c r="C447" s="8"/>
      <c r="D447" s="8"/>
      <c r="F447" s="8"/>
      <c r="G447" s="8"/>
      <c r="H447" s="8"/>
      <c r="O447" s="29">
        <v>428</v>
      </c>
      <c r="P447" s="35">
        <f t="shared" si="84"/>
        <v>0.56200000000000039</v>
      </c>
      <c r="Q447" s="36">
        <f t="shared" si="75"/>
        <v>155.12982512361299</v>
      </c>
      <c r="R447" s="15" t="str">
        <f t="shared" si="76"/>
        <v>YES</v>
      </c>
      <c r="S447" s="32" t="str">
        <f t="shared" si="77"/>
        <v xml:space="preserve"> </v>
      </c>
      <c r="U447" s="29">
        <v>428</v>
      </c>
      <c r="V447" s="35">
        <f t="shared" si="85"/>
        <v>0.56200000000000039</v>
      </c>
      <c r="W447" s="36">
        <f t="shared" si="78"/>
        <v>191.8985206038555</v>
      </c>
      <c r="X447" s="15" t="str">
        <f t="shared" si="79"/>
        <v>YES</v>
      </c>
      <c r="Y447" s="32" t="str">
        <f t="shared" si="80"/>
        <v xml:space="preserve"> </v>
      </c>
      <c r="AA447" s="29">
        <v>428</v>
      </c>
      <c r="AB447" s="35">
        <f t="shared" si="86"/>
        <v>0.56200000000000039</v>
      </c>
      <c r="AC447" s="36">
        <f t="shared" si="81"/>
        <v>155.12982512361299</v>
      </c>
      <c r="AD447" s="15" t="str">
        <f t="shared" si="82"/>
        <v>YES</v>
      </c>
      <c r="AE447" s="32" t="str">
        <f t="shared" si="83"/>
        <v xml:space="preserve"> </v>
      </c>
    </row>
    <row r="448" spans="2:31" x14ac:dyDescent="0.3">
      <c r="B448" s="8"/>
      <c r="C448" s="8"/>
      <c r="D448" s="8"/>
      <c r="F448" s="8"/>
      <c r="G448" s="8"/>
      <c r="H448" s="8"/>
      <c r="O448" s="29">
        <v>429</v>
      </c>
      <c r="P448" s="35">
        <f t="shared" si="84"/>
        <v>0.56300000000000039</v>
      </c>
      <c r="Q448" s="36">
        <f t="shared" si="75"/>
        <v>154.80862330861328</v>
      </c>
      <c r="R448" s="15" t="str">
        <f t="shared" si="76"/>
        <v>YES</v>
      </c>
      <c r="S448" s="32" t="str">
        <f t="shared" si="77"/>
        <v xml:space="preserve"> </v>
      </c>
      <c r="U448" s="29">
        <v>429</v>
      </c>
      <c r="V448" s="35">
        <f t="shared" si="85"/>
        <v>0.56300000000000039</v>
      </c>
      <c r="W448" s="36">
        <f t="shared" si="78"/>
        <v>191.63568757687068</v>
      </c>
      <c r="X448" s="15" t="str">
        <f t="shared" si="79"/>
        <v>YES</v>
      </c>
      <c r="Y448" s="32" t="str">
        <f t="shared" si="80"/>
        <v xml:space="preserve"> </v>
      </c>
      <c r="AA448" s="29">
        <v>429</v>
      </c>
      <c r="AB448" s="35">
        <f t="shared" si="86"/>
        <v>0.56300000000000039</v>
      </c>
      <c r="AC448" s="36">
        <f t="shared" si="81"/>
        <v>154.80862330861328</v>
      </c>
      <c r="AD448" s="15" t="str">
        <f t="shared" si="82"/>
        <v>YES</v>
      </c>
      <c r="AE448" s="32" t="str">
        <f t="shared" si="83"/>
        <v xml:space="preserve"> </v>
      </c>
    </row>
    <row r="449" spans="2:31" x14ac:dyDescent="0.3">
      <c r="B449" s="8"/>
      <c r="C449" s="8"/>
      <c r="D449" s="8"/>
      <c r="F449" s="8"/>
      <c r="G449" s="8"/>
      <c r="H449" s="8"/>
      <c r="O449" s="29">
        <v>430</v>
      </c>
      <c r="P449" s="35">
        <f t="shared" si="84"/>
        <v>0.56400000000000039</v>
      </c>
      <c r="Q449" s="36">
        <f t="shared" si="75"/>
        <v>154.48846130511222</v>
      </c>
      <c r="R449" s="15" t="str">
        <f t="shared" si="76"/>
        <v>YES</v>
      </c>
      <c r="S449" s="32" t="str">
        <f t="shared" si="77"/>
        <v xml:space="preserve"> </v>
      </c>
      <c r="U449" s="29">
        <v>430</v>
      </c>
      <c r="V449" s="35">
        <f t="shared" si="85"/>
        <v>0.56400000000000039</v>
      </c>
      <c r="W449" s="36">
        <f t="shared" si="78"/>
        <v>191.37385753432335</v>
      </c>
      <c r="X449" s="15" t="str">
        <f t="shared" si="79"/>
        <v>YES</v>
      </c>
      <c r="Y449" s="32" t="str">
        <f t="shared" si="80"/>
        <v xml:space="preserve"> </v>
      </c>
      <c r="AA449" s="29">
        <v>430</v>
      </c>
      <c r="AB449" s="35">
        <f t="shared" si="86"/>
        <v>0.56400000000000039</v>
      </c>
      <c r="AC449" s="36">
        <f t="shared" si="81"/>
        <v>154.48846130511222</v>
      </c>
      <c r="AD449" s="15" t="str">
        <f t="shared" si="82"/>
        <v>YES</v>
      </c>
      <c r="AE449" s="32" t="str">
        <f t="shared" si="83"/>
        <v xml:space="preserve"> </v>
      </c>
    </row>
    <row r="450" spans="2:31" x14ac:dyDescent="0.3">
      <c r="B450" s="8"/>
      <c r="C450" s="8"/>
      <c r="D450" s="8"/>
      <c r="F450" s="8"/>
      <c r="G450" s="8"/>
      <c r="H450" s="8"/>
      <c r="O450" s="29">
        <v>431</v>
      </c>
      <c r="P450" s="35">
        <f t="shared" si="84"/>
        <v>0.56500000000000039</v>
      </c>
      <c r="Q450" s="36">
        <f t="shared" si="75"/>
        <v>154.16933349323236</v>
      </c>
      <c r="R450" s="15" t="str">
        <f t="shared" si="76"/>
        <v>YES</v>
      </c>
      <c r="S450" s="32" t="str">
        <f t="shared" si="77"/>
        <v xml:space="preserve"> </v>
      </c>
      <c r="U450" s="29">
        <v>431</v>
      </c>
      <c r="V450" s="35">
        <f t="shared" si="85"/>
        <v>0.56500000000000039</v>
      </c>
      <c r="W450" s="36">
        <f t="shared" si="78"/>
        <v>191.11302479800403</v>
      </c>
      <c r="X450" s="15" t="str">
        <f t="shared" si="79"/>
        <v>YES</v>
      </c>
      <c r="Y450" s="32" t="str">
        <f t="shared" si="80"/>
        <v xml:space="preserve"> </v>
      </c>
      <c r="AA450" s="29">
        <v>431</v>
      </c>
      <c r="AB450" s="35">
        <f t="shared" si="86"/>
        <v>0.56500000000000039</v>
      </c>
      <c r="AC450" s="36">
        <f t="shared" si="81"/>
        <v>154.16933349323236</v>
      </c>
      <c r="AD450" s="15" t="str">
        <f t="shared" si="82"/>
        <v>YES</v>
      </c>
      <c r="AE450" s="32" t="str">
        <f t="shared" si="83"/>
        <v xml:space="preserve"> </v>
      </c>
    </row>
    <row r="451" spans="2:31" x14ac:dyDescent="0.3">
      <c r="B451" s="8"/>
      <c r="C451" s="8"/>
      <c r="D451" s="8"/>
      <c r="F451" s="8"/>
      <c r="G451" s="8"/>
      <c r="H451" s="8"/>
      <c r="O451" s="29">
        <v>432</v>
      </c>
      <c r="P451" s="35">
        <f t="shared" si="84"/>
        <v>0.56600000000000039</v>
      </c>
      <c r="Q451" s="36">
        <f t="shared" si="75"/>
        <v>153.85123429261742</v>
      </c>
      <c r="R451" s="15" t="str">
        <f t="shared" si="76"/>
        <v>YES</v>
      </c>
      <c r="S451" s="32" t="str">
        <f t="shared" si="77"/>
        <v xml:space="preserve"> </v>
      </c>
      <c r="U451" s="29">
        <v>432</v>
      </c>
      <c r="V451" s="35">
        <f t="shared" si="85"/>
        <v>0.56600000000000039</v>
      </c>
      <c r="W451" s="36">
        <f t="shared" si="78"/>
        <v>190.85318372926142</v>
      </c>
      <c r="X451" s="15" t="str">
        <f t="shared" si="79"/>
        <v>YES</v>
      </c>
      <c r="Y451" s="32" t="str">
        <f t="shared" si="80"/>
        <v xml:space="preserve"> </v>
      </c>
      <c r="AA451" s="29">
        <v>432</v>
      </c>
      <c r="AB451" s="35">
        <f t="shared" si="86"/>
        <v>0.56600000000000039</v>
      </c>
      <c r="AC451" s="36">
        <f t="shared" si="81"/>
        <v>153.85123429261742</v>
      </c>
      <c r="AD451" s="15" t="str">
        <f t="shared" si="82"/>
        <v>YES</v>
      </c>
      <c r="AE451" s="32" t="str">
        <f t="shared" si="83"/>
        <v xml:space="preserve"> </v>
      </c>
    </row>
    <row r="452" spans="2:31" x14ac:dyDescent="0.3">
      <c r="B452" s="8"/>
      <c r="C452" s="8"/>
      <c r="D452" s="8"/>
      <c r="F452" s="8"/>
      <c r="G452" s="8"/>
      <c r="H452" s="8"/>
      <c r="O452" s="29">
        <v>433</v>
      </c>
      <c r="P452" s="35">
        <f t="shared" si="84"/>
        <v>0.56700000000000039</v>
      </c>
      <c r="Q452" s="36">
        <f t="shared" si="75"/>
        <v>153.53415816208354</v>
      </c>
      <c r="R452" s="15" t="str">
        <f t="shared" si="76"/>
        <v>YES</v>
      </c>
      <c r="S452" s="32" t="str">
        <f t="shared" si="77"/>
        <v xml:space="preserve"> </v>
      </c>
      <c r="U452" s="29">
        <v>433</v>
      </c>
      <c r="V452" s="35">
        <f t="shared" si="85"/>
        <v>0.56700000000000039</v>
      </c>
      <c r="W452" s="36">
        <f t="shared" si="78"/>
        <v>190.59432872865352</v>
      </c>
      <c r="X452" s="15" t="str">
        <f t="shared" si="79"/>
        <v>YES</v>
      </c>
      <c r="Y452" s="32" t="str">
        <f t="shared" si="80"/>
        <v xml:space="preserve"> </v>
      </c>
      <c r="AA452" s="29">
        <v>433</v>
      </c>
      <c r="AB452" s="35">
        <f t="shared" si="86"/>
        <v>0.56700000000000039</v>
      </c>
      <c r="AC452" s="36">
        <f t="shared" si="81"/>
        <v>153.53415816208354</v>
      </c>
      <c r="AD452" s="15" t="str">
        <f t="shared" si="82"/>
        <v>YES</v>
      </c>
      <c r="AE452" s="32" t="str">
        <f t="shared" si="83"/>
        <v xml:space="preserve"> </v>
      </c>
    </row>
    <row r="453" spans="2:31" x14ac:dyDescent="0.3">
      <c r="B453" s="8"/>
      <c r="C453" s="8"/>
      <c r="D453" s="8"/>
      <c r="F453" s="8"/>
      <c r="G453" s="8"/>
      <c r="H453" s="8"/>
      <c r="O453" s="29">
        <v>434</v>
      </c>
      <c r="P453" s="35">
        <f t="shared" si="84"/>
        <v>0.56800000000000039</v>
      </c>
      <c r="Q453" s="36">
        <f t="shared" si="75"/>
        <v>153.21809959927461</v>
      </c>
      <c r="R453" s="15" t="str">
        <f t="shared" si="76"/>
        <v>YES</v>
      </c>
      <c r="S453" s="32" t="str">
        <f t="shared" si="77"/>
        <v xml:space="preserve"> </v>
      </c>
      <c r="U453" s="29">
        <v>434</v>
      </c>
      <c r="V453" s="35">
        <f t="shared" si="85"/>
        <v>0.56800000000000039</v>
      </c>
      <c r="W453" s="36">
        <f t="shared" si="78"/>
        <v>190.33645423560307</v>
      </c>
      <c r="X453" s="15" t="str">
        <f t="shared" si="79"/>
        <v>YES</v>
      </c>
      <c r="Y453" s="32" t="str">
        <f t="shared" si="80"/>
        <v xml:space="preserve"> </v>
      </c>
      <c r="AA453" s="29">
        <v>434</v>
      </c>
      <c r="AB453" s="35">
        <f t="shared" si="86"/>
        <v>0.56800000000000039</v>
      </c>
      <c r="AC453" s="36">
        <f t="shared" si="81"/>
        <v>153.21809959927461</v>
      </c>
      <c r="AD453" s="15" t="str">
        <f t="shared" si="82"/>
        <v>YES</v>
      </c>
      <c r="AE453" s="32" t="str">
        <f t="shared" si="83"/>
        <v xml:space="preserve"> </v>
      </c>
    </row>
    <row r="454" spans="2:31" x14ac:dyDescent="0.3">
      <c r="B454" s="8"/>
      <c r="C454" s="8"/>
      <c r="D454" s="8"/>
      <c r="F454" s="8"/>
      <c r="G454" s="8"/>
      <c r="H454" s="8"/>
      <c r="O454" s="29">
        <v>435</v>
      </c>
      <c r="P454" s="35">
        <f t="shared" si="84"/>
        <v>0.56900000000000039</v>
      </c>
      <c r="Q454" s="36">
        <f t="shared" ref="Q454:Q517" si="87">($K$4*SIN(P454))+($K$11/TAN(P454))</f>
        <v>152.90305314032068</v>
      </c>
      <c r="R454" s="15" t="str">
        <f t="shared" ref="R454:R517" si="88">IF(Q454&lt;$K$12,"YES","NO")</f>
        <v>YES</v>
      </c>
      <c r="S454" s="32" t="str">
        <f t="shared" ref="S454:S517" si="89">IF(AND(R454="YES",($K$10/(SIN(P454)))-($K$4/TAN(P454))+($K$10/(SIN(P454)))&gt;=$K$3,P454&lt;=(45*PI()/180)),($K$10/(SIN(P454)))-($K$4/TAN(P454))+($K$10/(SIN(P454)))," ")</f>
        <v xml:space="preserve"> </v>
      </c>
      <c r="U454" s="29">
        <v>435</v>
      </c>
      <c r="V454" s="35">
        <f t="shared" si="85"/>
        <v>0.56900000000000039</v>
      </c>
      <c r="W454" s="36">
        <f t="shared" ref="W454:W517" si="90">($K$27*SIN(V454))+($K$34/TAN(V454))</f>
        <v>190.07955472805611</v>
      </c>
      <c r="X454" s="15" t="str">
        <f t="shared" ref="X454:X517" si="91">IF(W454&lt;$K$35,"YES","NO")</f>
        <v>YES</v>
      </c>
      <c r="Y454" s="32" t="str">
        <f t="shared" ref="Y454:Y517" si="92">IF(AND(X454="YES",($K$33/(SIN(V454)))-($K$27/TAN(V454))+($K$33/(SIN(V454)))&gt;=$K$26,V454&lt;=(45*PI()/180)),($K$33/(SIN(V454)))-($K$27/TAN(V454))+($K$33/(SIN(V454)))," ")</f>
        <v xml:space="preserve"> </v>
      </c>
      <c r="AA454" s="29">
        <v>435</v>
      </c>
      <c r="AB454" s="35">
        <f t="shared" si="86"/>
        <v>0.56900000000000039</v>
      </c>
      <c r="AC454" s="36">
        <f t="shared" si="81"/>
        <v>152.90305314032068</v>
      </c>
      <c r="AD454" s="15" t="str">
        <f t="shared" si="82"/>
        <v>YES</v>
      </c>
      <c r="AE454" s="32" t="str">
        <f t="shared" si="83"/>
        <v xml:space="preserve"> </v>
      </c>
    </row>
    <row r="455" spans="2:31" x14ac:dyDescent="0.3">
      <c r="B455" s="8"/>
      <c r="C455" s="8"/>
      <c r="D455" s="8"/>
      <c r="F455" s="8"/>
      <c r="G455" s="8"/>
      <c r="H455" s="8"/>
      <c r="O455" s="29">
        <v>436</v>
      </c>
      <c r="P455" s="35">
        <f t="shared" si="84"/>
        <v>0.5700000000000004</v>
      </c>
      <c r="Q455" s="36">
        <f t="shared" si="87"/>
        <v>152.58901335950043</v>
      </c>
      <c r="R455" s="15" t="str">
        <f t="shared" si="88"/>
        <v>YES</v>
      </c>
      <c r="S455" s="32" t="str">
        <f t="shared" si="89"/>
        <v xml:space="preserve"> </v>
      </c>
      <c r="U455" s="29">
        <v>436</v>
      </c>
      <c r="V455" s="35">
        <f t="shared" si="85"/>
        <v>0.5700000000000004</v>
      </c>
      <c r="W455" s="36">
        <f t="shared" si="90"/>
        <v>189.8236247221443</v>
      </c>
      <c r="X455" s="15" t="str">
        <f t="shared" si="91"/>
        <v>YES</v>
      </c>
      <c r="Y455" s="32" t="str">
        <f t="shared" si="92"/>
        <v xml:space="preserve"> </v>
      </c>
      <c r="AA455" s="29">
        <v>436</v>
      </c>
      <c r="AB455" s="35">
        <f t="shared" si="86"/>
        <v>0.5700000000000004</v>
      </c>
      <c r="AC455" s="36">
        <f t="shared" ref="AC455:AC518" si="93">($K$50*SIN(AB455))+($K$57/TAN(AB455))</f>
        <v>152.58901335950043</v>
      </c>
      <c r="AD455" s="15" t="str">
        <f t="shared" ref="AD455:AD518" si="94">IF(AC455&lt;$K$58,"YES","NO")</f>
        <v>YES</v>
      </c>
      <c r="AE455" s="32" t="str">
        <f t="shared" ref="AE455:AE518" si="95">IF(AND(AD455="YES",($K$56/(SIN(AB455)))-($K$50/TAN(AB455))+($K$10/(SIN(AB455)))&gt;=$K$49,AB455&lt;=(45*PI()/180)),($K$10/(SIN(AB455)))-($K$50/TAN(AB455))+($K$10/(SIN(AB455)))," ")</f>
        <v xml:space="preserve"> </v>
      </c>
    </row>
    <row r="456" spans="2:31" x14ac:dyDescent="0.3">
      <c r="B456" s="8"/>
      <c r="C456" s="8"/>
      <c r="D456" s="8"/>
      <c r="F456" s="8"/>
      <c r="G456" s="8"/>
      <c r="H456" s="8"/>
      <c r="O456" s="29">
        <v>437</v>
      </c>
      <c r="P456" s="35">
        <f t="shared" si="84"/>
        <v>0.5710000000000004</v>
      </c>
      <c r="Q456" s="36">
        <f t="shared" si="87"/>
        <v>152.27597486890681</v>
      </c>
      <c r="R456" s="15" t="str">
        <f t="shared" si="88"/>
        <v>YES</v>
      </c>
      <c r="S456" s="32" t="str">
        <f t="shared" si="89"/>
        <v xml:space="preserve"> </v>
      </c>
      <c r="U456" s="29">
        <v>437</v>
      </c>
      <c r="V456" s="35">
        <f t="shared" si="85"/>
        <v>0.5710000000000004</v>
      </c>
      <c r="W456" s="36">
        <f t="shared" si="90"/>
        <v>189.56865877185092</v>
      </c>
      <c r="X456" s="15" t="str">
        <f t="shared" si="91"/>
        <v>YES</v>
      </c>
      <c r="Y456" s="32" t="str">
        <f t="shared" si="92"/>
        <v xml:space="preserve"> </v>
      </c>
      <c r="AA456" s="29">
        <v>437</v>
      </c>
      <c r="AB456" s="35">
        <f t="shared" si="86"/>
        <v>0.5710000000000004</v>
      </c>
      <c r="AC456" s="36">
        <f t="shared" si="93"/>
        <v>152.27597486890681</v>
      </c>
      <c r="AD456" s="15" t="str">
        <f t="shared" si="94"/>
        <v>YES</v>
      </c>
      <c r="AE456" s="32" t="str">
        <f t="shared" si="95"/>
        <v xml:space="preserve"> </v>
      </c>
    </row>
    <row r="457" spans="2:31" x14ac:dyDescent="0.3">
      <c r="B457" s="8"/>
      <c r="C457" s="8"/>
      <c r="D457" s="8"/>
      <c r="F457" s="8"/>
      <c r="G457" s="8"/>
      <c r="H457" s="8"/>
      <c r="O457" s="29">
        <v>438</v>
      </c>
      <c r="P457" s="35">
        <f t="shared" si="84"/>
        <v>0.5720000000000004</v>
      </c>
      <c r="Q457" s="36">
        <f t="shared" si="87"/>
        <v>151.96393231811643</v>
      </c>
      <c r="R457" s="15" t="str">
        <f t="shared" si="88"/>
        <v>YES</v>
      </c>
      <c r="S457" s="32" t="str">
        <f t="shared" si="89"/>
        <v xml:space="preserve"> </v>
      </c>
      <c r="U457" s="29">
        <v>438</v>
      </c>
      <c r="V457" s="35">
        <f t="shared" si="85"/>
        <v>0.5720000000000004</v>
      </c>
      <c r="W457" s="36">
        <f t="shared" si="90"/>
        <v>189.31465146867993</v>
      </c>
      <c r="X457" s="15" t="str">
        <f t="shared" si="91"/>
        <v>YES</v>
      </c>
      <c r="Y457" s="32" t="str">
        <f t="shared" si="92"/>
        <v xml:space="preserve"> </v>
      </c>
      <c r="AA457" s="29">
        <v>438</v>
      </c>
      <c r="AB457" s="35">
        <f t="shared" si="86"/>
        <v>0.5720000000000004</v>
      </c>
      <c r="AC457" s="36">
        <f t="shared" si="93"/>
        <v>151.96393231811643</v>
      </c>
      <c r="AD457" s="15" t="str">
        <f t="shared" si="94"/>
        <v>YES</v>
      </c>
      <c r="AE457" s="32" t="str">
        <f t="shared" si="95"/>
        <v xml:space="preserve"> </v>
      </c>
    </row>
    <row r="458" spans="2:31" x14ac:dyDescent="0.3">
      <c r="B458" s="8"/>
      <c r="C458" s="8"/>
      <c r="D458" s="8"/>
      <c r="F458" s="8"/>
      <c r="G458" s="8"/>
      <c r="H458" s="8"/>
      <c r="O458" s="29">
        <v>439</v>
      </c>
      <c r="P458" s="35">
        <f t="shared" si="84"/>
        <v>0.5730000000000004</v>
      </c>
      <c r="Q458" s="36">
        <f t="shared" si="87"/>
        <v>151.6528803938624</v>
      </c>
      <c r="R458" s="15" t="str">
        <f t="shared" si="88"/>
        <v>YES</v>
      </c>
      <c r="S458" s="32" t="str">
        <f t="shared" si="89"/>
        <v xml:space="preserve"> </v>
      </c>
      <c r="U458" s="29">
        <v>439</v>
      </c>
      <c r="V458" s="35">
        <f t="shared" si="85"/>
        <v>0.5730000000000004</v>
      </c>
      <c r="W458" s="36">
        <f t="shared" si="90"/>
        <v>189.0615974413293</v>
      </c>
      <c r="X458" s="15" t="str">
        <f t="shared" si="91"/>
        <v>YES</v>
      </c>
      <c r="Y458" s="32" t="str">
        <f t="shared" si="92"/>
        <v xml:space="preserve"> </v>
      </c>
      <c r="AA458" s="29">
        <v>439</v>
      </c>
      <c r="AB458" s="35">
        <f t="shared" si="86"/>
        <v>0.5730000000000004</v>
      </c>
      <c r="AC458" s="36">
        <f t="shared" si="93"/>
        <v>151.6528803938624</v>
      </c>
      <c r="AD458" s="15" t="str">
        <f t="shared" si="94"/>
        <v>YES</v>
      </c>
      <c r="AE458" s="32" t="str">
        <f t="shared" si="95"/>
        <v xml:space="preserve"> </v>
      </c>
    </row>
    <row r="459" spans="2:31" x14ac:dyDescent="0.3">
      <c r="B459" s="8"/>
      <c r="C459" s="8"/>
      <c r="D459" s="8"/>
      <c r="F459" s="8"/>
      <c r="G459" s="8"/>
      <c r="H459" s="8"/>
      <c r="O459" s="29">
        <v>440</v>
      </c>
      <c r="P459" s="35">
        <f t="shared" si="84"/>
        <v>0.5740000000000004</v>
      </c>
      <c r="Q459" s="36">
        <f t="shared" si="87"/>
        <v>151.34281381971056</v>
      </c>
      <c r="R459" s="15" t="str">
        <f t="shared" si="88"/>
        <v>YES</v>
      </c>
      <c r="S459" s="32" t="str">
        <f t="shared" si="89"/>
        <v xml:space="preserve"> </v>
      </c>
      <c r="U459" s="29">
        <v>440</v>
      </c>
      <c r="V459" s="35">
        <f t="shared" si="85"/>
        <v>0.5740000000000004</v>
      </c>
      <c r="W459" s="36">
        <f t="shared" si="90"/>
        <v>188.80949135536687</v>
      </c>
      <c r="X459" s="15" t="str">
        <f t="shared" si="91"/>
        <v>YES</v>
      </c>
      <c r="Y459" s="32" t="str">
        <f t="shared" si="92"/>
        <v xml:space="preserve"> </v>
      </c>
      <c r="AA459" s="29">
        <v>440</v>
      </c>
      <c r="AB459" s="35">
        <f t="shared" si="86"/>
        <v>0.5740000000000004</v>
      </c>
      <c r="AC459" s="36">
        <f t="shared" si="93"/>
        <v>151.34281381971056</v>
      </c>
      <c r="AD459" s="15" t="str">
        <f t="shared" si="94"/>
        <v>YES</v>
      </c>
      <c r="AE459" s="32" t="str">
        <f t="shared" si="95"/>
        <v xml:space="preserve"> </v>
      </c>
    </row>
    <row r="460" spans="2:31" x14ac:dyDescent="0.3">
      <c r="B460" s="8"/>
      <c r="C460" s="8"/>
      <c r="D460" s="8"/>
      <c r="F460" s="8"/>
      <c r="G460" s="8"/>
      <c r="H460" s="8"/>
      <c r="O460" s="29">
        <v>441</v>
      </c>
      <c r="P460" s="35">
        <f t="shared" si="84"/>
        <v>0.5750000000000004</v>
      </c>
      <c r="Q460" s="36">
        <f t="shared" si="87"/>
        <v>151.03372735573882</v>
      </c>
      <c r="R460" s="15" t="str">
        <f t="shared" si="88"/>
        <v>YES</v>
      </c>
      <c r="S460" s="32" t="str">
        <f t="shared" si="89"/>
        <v xml:space="preserve"> </v>
      </c>
      <c r="U460" s="29">
        <v>441</v>
      </c>
      <c r="V460" s="35">
        <f t="shared" si="85"/>
        <v>0.5750000000000004</v>
      </c>
      <c r="W460" s="36">
        <f t="shared" si="90"/>
        <v>188.55832791291019</v>
      </c>
      <c r="X460" s="15" t="str">
        <f t="shared" si="91"/>
        <v>YES</v>
      </c>
      <c r="Y460" s="32" t="str">
        <f t="shared" si="92"/>
        <v xml:space="preserve"> </v>
      </c>
      <c r="AA460" s="29">
        <v>441</v>
      </c>
      <c r="AB460" s="35">
        <f t="shared" si="86"/>
        <v>0.5750000000000004</v>
      </c>
      <c r="AC460" s="36">
        <f t="shared" si="93"/>
        <v>151.03372735573882</v>
      </c>
      <c r="AD460" s="15" t="str">
        <f t="shared" si="94"/>
        <v>YES</v>
      </c>
      <c r="AE460" s="32" t="str">
        <f t="shared" si="95"/>
        <v xml:space="preserve"> </v>
      </c>
    </row>
    <row r="461" spans="2:31" x14ac:dyDescent="0.3">
      <c r="B461" s="8"/>
      <c r="C461" s="8"/>
      <c r="D461" s="8"/>
      <c r="F461" s="8"/>
      <c r="G461" s="8"/>
      <c r="H461" s="8"/>
      <c r="O461" s="29">
        <v>442</v>
      </c>
      <c r="P461" s="35">
        <f t="shared" si="84"/>
        <v>0.5760000000000004</v>
      </c>
      <c r="Q461" s="36">
        <f t="shared" si="87"/>
        <v>150.72561579822042</v>
      </c>
      <c r="R461" s="15" t="str">
        <f t="shared" si="88"/>
        <v>YES</v>
      </c>
      <c r="S461" s="32" t="str">
        <f t="shared" si="89"/>
        <v xml:space="preserve"> </v>
      </c>
      <c r="U461" s="29">
        <v>442</v>
      </c>
      <c r="V461" s="35">
        <f t="shared" si="85"/>
        <v>0.5760000000000004</v>
      </c>
      <c r="W461" s="36">
        <f t="shared" si="90"/>
        <v>188.30810185230939</v>
      </c>
      <c r="X461" s="15" t="str">
        <f t="shared" si="91"/>
        <v>YES</v>
      </c>
      <c r="Y461" s="32" t="str">
        <f t="shared" si="92"/>
        <v xml:space="preserve"> </v>
      </c>
      <c r="AA461" s="29">
        <v>442</v>
      </c>
      <c r="AB461" s="35">
        <f t="shared" si="86"/>
        <v>0.5760000000000004</v>
      </c>
      <c r="AC461" s="36">
        <f t="shared" si="93"/>
        <v>150.72561579822042</v>
      </c>
      <c r="AD461" s="15" t="str">
        <f t="shared" si="94"/>
        <v>YES</v>
      </c>
      <c r="AE461" s="32" t="str">
        <f t="shared" si="95"/>
        <v xml:space="preserve"> </v>
      </c>
    </row>
    <row r="462" spans="2:31" x14ac:dyDescent="0.3">
      <c r="B462" s="8"/>
      <c r="C462" s="8"/>
      <c r="D462" s="8"/>
      <c r="F462" s="8"/>
      <c r="G462" s="8"/>
      <c r="H462" s="8"/>
      <c r="O462" s="29">
        <v>443</v>
      </c>
      <c r="P462" s="35">
        <f t="shared" si="84"/>
        <v>0.5770000000000004</v>
      </c>
      <c r="Q462" s="36">
        <f t="shared" si="87"/>
        <v>150.41847397930991</v>
      </c>
      <c r="R462" s="15" t="str">
        <f t="shared" si="88"/>
        <v>YES</v>
      </c>
      <c r="S462" s="32" t="str">
        <f t="shared" si="89"/>
        <v xml:space="preserve"> </v>
      </c>
      <c r="U462" s="29">
        <v>443</v>
      </c>
      <c r="V462" s="35">
        <f t="shared" si="85"/>
        <v>0.5770000000000004</v>
      </c>
      <c r="W462" s="36">
        <f t="shared" si="90"/>
        <v>188.05880794783354</v>
      </c>
      <c r="X462" s="15" t="str">
        <f t="shared" si="91"/>
        <v>YES</v>
      </c>
      <c r="Y462" s="32" t="str">
        <f t="shared" si="92"/>
        <v xml:space="preserve"> </v>
      </c>
      <c r="AA462" s="29">
        <v>443</v>
      </c>
      <c r="AB462" s="35">
        <f t="shared" si="86"/>
        <v>0.5770000000000004</v>
      </c>
      <c r="AC462" s="36">
        <f t="shared" si="93"/>
        <v>150.41847397930991</v>
      </c>
      <c r="AD462" s="15" t="str">
        <f t="shared" si="94"/>
        <v>YES</v>
      </c>
      <c r="AE462" s="32" t="str">
        <f t="shared" si="95"/>
        <v xml:space="preserve"> </v>
      </c>
    </row>
    <row r="463" spans="2:31" x14ac:dyDescent="0.3">
      <c r="B463" s="8"/>
      <c r="C463" s="8"/>
      <c r="D463" s="8"/>
      <c r="F463" s="8"/>
      <c r="G463" s="8"/>
      <c r="H463" s="8"/>
      <c r="O463" s="29">
        <v>444</v>
      </c>
      <c r="P463" s="35">
        <f t="shared" si="84"/>
        <v>0.5780000000000004</v>
      </c>
      <c r="Q463" s="36">
        <f t="shared" si="87"/>
        <v>150.1122967667327</v>
      </c>
      <c r="R463" s="15" t="str">
        <f t="shared" si="88"/>
        <v>YES</v>
      </c>
      <c r="S463" s="32" t="str">
        <f t="shared" si="89"/>
        <v xml:space="preserve"> </v>
      </c>
      <c r="U463" s="29">
        <v>444</v>
      </c>
      <c r="V463" s="35">
        <f t="shared" si="85"/>
        <v>0.5780000000000004</v>
      </c>
      <c r="W463" s="36">
        <f t="shared" si="90"/>
        <v>187.81044100936018</v>
      </c>
      <c r="X463" s="15" t="str">
        <f t="shared" si="91"/>
        <v>YES</v>
      </c>
      <c r="Y463" s="32" t="str">
        <f t="shared" si="92"/>
        <v xml:space="preserve"> </v>
      </c>
      <c r="AA463" s="29">
        <v>444</v>
      </c>
      <c r="AB463" s="35">
        <f t="shared" si="86"/>
        <v>0.5780000000000004</v>
      </c>
      <c r="AC463" s="36">
        <f t="shared" si="93"/>
        <v>150.1122967667327</v>
      </c>
      <c r="AD463" s="15" t="str">
        <f t="shared" si="94"/>
        <v>YES</v>
      </c>
      <c r="AE463" s="32" t="str">
        <f t="shared" si="95"/>
        <v xml:space="preserve"> </v>
      </c>
    </row>
    <row r="464" spans="2:31" x14ac:dyDescent="0.3">
      <c r="B464" s="8"/>
      <c r="C464" s="8"/>
      <c r="D464" s="8"/>
      <c r="F464" s="8"/>
      <c r="G464" s="8"/>
      <c r="H464" s="8"/>
      <c r="O464" s="29">
        <v>445</v>
      </c>
      <c r="P464" s="35">
        <f t="shared" si="84"/>
        <v>0.5790000000000004</v>
      </c>
      <c r="Q464" s="36">
        <f t="shared" si="87"/>
        <v>149.8070790634778</v>
      </c>
      <c r="R464" s="15" t="str">
        <f t="shared" si="88"/>
        <v>YES</v>
      </c>
      <c r="S464" s="32" t="str">
        <f t="shared" si="89"/>
        <v xml:space="preserve"> </v>
      </c>
      <c r="U464" s="29">
        <v>445</v>
      </c>
      <c r="V464" s="35">
        <f t="shared" si="85"/>
        <v>0.5790000000000004</v>
      </c>
      <c r="W464" s="36">
        <f t="shared" si="90"/>
        <v>187.56299588206804</v>
      </c>
      <c r="X464" s="15" t="str">
        <f t="shared" si="91"/>
        <v>YES</v>
      </c>
      <c r="Y464" s="32" t="str">
        <f t="shared" si="92"/>
        <v xml:space="preserve"> </v>
      </c>
      <c r="AA464" s="29">
        <v>445</v>
      </c>
      <c r="AB464" s="35">
        <f t="shared" si="86"/>
        <v>0.5790000000000004</v>
      </c>
      <c r="AC464" s="36">
        <f t="shared" si="93"/>
        <v>149.8070790634778</v>
      </c>
      <c r="AD464" s="15" t="str">
        <f t="shared" si="94"/>
        <v>YES</v>
      </c>
      <c r="AE464" s="32" t="str">
        <f t="shared" si="95"/>
        <v xml:space="preserve"> </v>
      </c>
    </row>
    <row r="465" spans="2:31" x14ac:dyDescent="0.3">
      <c r="B465" s="8"/>
      <c r="C465" s="8"/>
      <c r="D465" s="8"/>
      <c r="F465" s="8"/>
      <c r="G465" s="8"/>
      <c r="H465" s="8"/>
      <c r="O465" s="29">
        <v>446</v>
      </c>
      <c r="P465" s="35">
        <f t="shared" si="84"/>
        <v>0.5800000000000004</v>
      </c>
      <c r="Q465" s="36">
        <f t="shared" si="87"/>
        <v>149.50281580749362</v>
      </c>
      <c r="R465" s="15" t="str">
        <f t="shared" si="88"/>
        <v>YES</v>
      </c>
      <c r="S465" s="32" t="str">
        <f t="shared" si="89"/>
        <v xml:space="preserve"> </v>
      </c>
      <c r="U465" s="29">
        <v>446</v>
      </c>
      <c r="V465" s="35">
        <f t="shared" si="85"/>
        <v>0.5800000000000004</v>
      </c>
      <c r="W465" s="36">
        <f t="shared" si="90"/>
        <v>187.31646744613292</v>
      </c>
      <c r="X465" s="15" t="str">
        <f t="shared" si="91"/>
        <v>YES</v>
      </c>
      <c r="Y465" s="32" t="str">
        <f t="shared" si="92"/>
        <v xml:space="preserve"> </v>
      </c>
      <c r="AA465" s="29">
        <v>446</v>
      </c>
      <c r="AB465" s="35">
        <f t="shared" si="86"/>
        <v>0.5800000000000004</v>
      </c>
      <c r="AC465" s="36">
        <f t="shared" si="93"/>
        <v>149.50281580749362</v>
      </c>
      <c r="AD465" s="15" t="str">
        <f t="shared" si="94"/>
        <v>YES</v>
      </c>
      <c r="AE465" s="32" t="str">
        <f t="shared" si="95"/>
        <v xml:space="preserve"> </v>
      </c>
    </row>
    <row r="466" spans="2:31" x14ac:dyDescent="0.3">
      <c r="B466" s="8"/>
      <c r="C466" s="8"/>
      <c r="D466" s="8"/>
      <c r="F466" s="8"/>
      <c r="G466" s="8"/>
      <c r="H466" s="8"/>
      <c r="O466" s="29">
        <v>447</v>
      </c>
      <c r="P466" s="35">
        <f t="shared" si="84"/>
        <v>0.58100000000000041</v>
      </c>
      <c r="Q466" s="36">
        <f t="shared" si="87"/>
        <v>149.19950197138701</v>
      </c>
      <c r="R466" s="15" t="str">
        <f t="shared" si="88"/>
        <v>YES</v>
      </c>
      <c r="S466" s="32" t="str">
        <f t="shared" si="89"/>
        <v xml:space="preserve"> </v>
      </c>
      <c r="U466" s="29">
        <v>447</v>
      </c>
      <c r="V466" s="35">
        <f t="shared" si="85"/>
        <v>0.58100000000000041</v>
      </c>
      <c r="W466" s="36">
        <f t="shared" si="90"/>
        <v>187.0708506164269</v>
      </c>
      <c r="X466" s="15" t="str">
        <f t="shared" si="91"/>
        <v>YES</v>
      </c>
      <c r="Y466" s="32" t="str">
        <f t="shared" si="92"/>
        <v xml:space="preserve"> </v>
      </c>
      <c r="AA466" s="29">
        <v>447</v>
      </c>
      <c r="AB466" s="35">
        <f t="shared" si="86"/>
        <v>0.58100000000000041</v>
      </c>
      <c r="AC466" s="36">
        <f t="shared" si="93"/>
        <v>149.19950197138701</v>
      </c>
      <c r="AD466" s="15" t="str">
        <f t="shared" si="94"/>
        <v>YES</v>
      </c>
      <c r="AE466" s="32" t="str">
        <f t="shared" si="95"/>
        <v xml:space="preserve"> </v>
      </c>
    </row>
    <row r="467" spans="2:31" x14ac:dyDescent="0.3">
      <c r="B467" s="8"/>
      <c r="C467" s="8"/>
      <c r="D467" s="8"/>
      <c r="F467" s="8"/>
      <c r="G467" s="8"/>
      <c r="H467" s="8"/>
      <c r="O467" s="29">
        <v>448</v>
      </c>
      <c r="P467" s="35">
        <f t="shared" si="84"/>
        <v>0.58200000000000041</v>
      </c>
      <c r="Q467" s="36">
        <f t="shared" si="87"/>
        <v>148.89713256212528</v>
      </c>
      <c r="R467" s="15" t="str">
        <f t="shared" si="88"/>
        <v>YES</v>
      </c>
      <c r="S467" s="32" t="str">
        <f t="shared" si="89"/>
        <v xml:space="preserve"> </v>
      </c>
      <c r="U467" s="29">
        <v>448</v>
      </c>
      <c r="V467" s="35">
        <f t="shared" si="85"/>
        <v>0.58200000000000041</v>
      </c>
      <c r="W467" s="36">
        <f t="shared" si="90"/>
        <v>186.82614034222024</v>
      </c>
      <c r="X467" s="15" t="str">
        <f t="shared" si="91"/>
        <v>YES</v>
      </c>
      <c r="Y467" s="32" t="str">
        <f t="shared" si="92"/>
        <v xml:space="preserve"> </v>
      </c>
      <c r="AA467" s="29">
        <v>448</v>
      </c>
      <c r="AB467" s="35">
        <f t="shared" si="86"/>
        <v>0.58200000000000041</v>
      </c>
      <c r="AC467" s="36">
        <f t="shared" si="93"/>
        <v>148.89713256212528</v>
      </c>
      <c r="AD467" s="15" t="str">
        <f t="shared" si="94"/>
        <v>YES</v>
      </c>
      <c r="AE467" s="32" t="str">
        <f t="shared" si="95"/>
        <v xml:space="preserve"> </v>
      </c>
    </row>
    <row r="468" spans="2:31" x14ac:dyDescent="0.3">
      <c r="B468" s="8"/>
      <c r="C468" s="8"/>
      <c r="D468" s="8"/>
      <c r="F468" s="8"/>
      <c r="G468" s="8"/>
      <c r="H468" s="8"/>
      <c r="O468" s="29">
        <v>449</v>
      </c>
      <c r="P468" s="35">
        <f t="shared" ref="P468:P531" si="96">P467+0.001</f>
        <v>0.58300000000000041</v>
      </c>
      <c r="Q468" s="36">
        <f t="shared" si="87"/>
        <v>148.5957026207416</v>
      </c>
      <c r="R468" s="15" t="str">
        <f t="shared" si="88"/>
        <v>YES</v>
      </c>
      <c r="S468" s="32" t="str">
        <f t="shared" si="89"/>
        <v xml:space="preserve"> </v>
      </c>
      <c r="U468" s="29">
        <v>449</v>
      </c>
      <c r="V468" s="35">
        <f t="shared" ref="V468:V531" si="97">V467+0.001</f>
        <v>0.58300000000000041</v>
      </c>
      <c r="W468" s="36">
        <f t="shared" si="90"/>
        <v>186.58233160688707</v>
      </c>
      <c r="X468" s="15" t="str">
        <f t="shared" si="91"/>
        <v>YES</v>
      </c>
      <c r="Y468" s="32" t="str">
        <f t="shared" si="92"/>
        <v xml:space="preserve"> </v>
      </c>
      <c r="AA468" s="29">
        <v>449</v>
      </c>
      <c r="AB468" s="35">
        <f t="shared" ref="AB468:AB531" si="98">AB467+0.001</f>
        <v>0.58300000000000041</v>
      </c>
      <c r="AC468" s="36">
        <f t="shared" si="93"/>
        <v>148.5957026207416</v>
      </c>
      <c r="AD468" s="15" t="str">
        <f t="shared" si="94"/>
        <v>YES</v>
      </c>
      <c r="AE468" s="32" t="str">
        <f t="shared" si="95"/>
        <v xml:space="preserve"> </v>
      </c>
    </row>
    <row r="469" spans="2:31" x14ac:dyDescent="0.3">
      <c r="B469" s="8"/>
      <c r="C469" s="8"/>
      <c r="D469" s="8"/>
      <c r="F469" s="8"/>
      <c r="G469" s="8"/>
      <c r="H469" s="8"/>
      <c r="O469" s="29">
        <v>450</v>
      </c>
      <c r="P469" s="35">
        <f t="shared" si="96"/>
        <v>0.58400000000000041</v>
      </c>
      <c r="Q469" s="36">
        <f t="shared" si="87"/>
        <v>148.29520722204296</v>
      </c>
      <c r="R469" s="15" t="str">
        <f t="shared" si="88"/>
        <v>YES</v>
      </c>
      <c r="S469" s="32" t="str">
        <f t="shared" si="89"/>
        <v xml:space="preserve"> </v>
      </c>
      <c r="U469" s="29">
        <v>450</v>
      </c>
      <c r="V469" s="35">
        <f t="shared" si="97"/>
        <v>0.58400000000000041</v>
      </c>
      <c r="W469" s="36">
        <f t="shared" si="90"/>
        <v>186.33941942761305</v>
      </c>
      <c r="X469" s="15" t="str">
        <f t="shared" si="91"/>
        <v>YES</v>
      </c>
      <c r="Y469" s="32" t="str">
        <f t="shared" si="92"/>
        <v xml:space="preserve"> </v>
      </c>
      <c r="AA469" s="29">
        <v>450</v>
      </c>
      <c r="AB469" s="35">
        <f t="shared" si="98"/>
        <v>0.58400000000000041</v>
      </c>
      <c r="AC469" s="36">
        <f t="shared" si="93"/>
        <v>148.29520722204296</v>
      </c>
      <c r="AD469" s="15" t="str">
        <f t="shared" si="94"/>
        <v>YES</v>
      </c>
      <c r="AE469" s="32" t="str">
        <f t="shared" si="95"/>
        <v xml:space="preserve"> </v>
      </c>
    </row>
    <row r="470" spans="2:31" x14ac:dyDescent="0.3">
      <c r="B470" s="8"/>
      <c r="C470" s="8"/>
      <c r="D470" s="8"/>
      <c r="F470" s="8"/>
      <c r="G470" s="8"/>
      <c r="H470" s="8"/>
      <c r="O470" s="29">
        <v>451</v>
      </c>
      <c r="P470" s="35">
        <f t="shared" si="96"/>
        <v>0.58500000000000041</v>
      </c>
      <c r="Q470" s="36">
        <f t="shared" si="87"/>
        <v>147.99564147432156</v>
      </c>
      <c r="R470" s="15" t="str">
        <f t="shared" si="88"/>
        <v>YES</v>
      </c>
      <c r="S470" s="32" t="str">
        <f t="shared" si="89"/>
        <v xml:space="preserve"> </v>
      </c>
      <c r="U470" s="29">
        <v>451</v>
      </c>
      <c r="V470" s="35">
        <f t="shared" si="97"/>
        <v>0.58500000000000041</v>
      </c>
      <c r="W470" s="36">
        <f t="shared" si="90"/>
        <v>186.09739885510729</v>
      </c>
      <c r="X470" s="15" t="str">
        <f t="shared" si="91"/>
        <v>YES</v>
      </c>
      <c r="Y470" s="32" t="str">
        <f t="shared" si="92"/>
        <v xml:space="preserve"> </v>
      </c>
      <c r="AA470" s="29">
        <v>451</v>
      </c>
      <c r="AB470" s="35">
        <f t="shared" si="98"/>
        <v>0.58500000000000041</v>
      </c>
      <c r="AC470" s="36">
        <f t="shared" si="93"/>
        <v>147.99564147432156</v>
      </c>
      <c r="AD470" s="15" t="str">
        <f t="shared" si="94"/>
        <v>YES</v>
      </c>
      <c r="AE470" s="32" t="str">
        <f t="shared" si="95"/>
        <v xml:space="preserve"> </v>
      </c>
    </row>
    <row r="471" spans="2:31" x14ac:dyDescent="0.3">
      <c r="B471" s="8"/>
      <c r="C471" s="8"/>
      <c r="D471" s="8"/>
      <c r="F471" s="8"/>
      <c r="G471" s="8"/>
      <c r="H471" s="8"/>
      <c r="O471" s="29">
        <v>452</v>
      </c>
      <c r="P471" s="35">
        <f t="shared" si="96"/>
        <v>0.58600000000000041</v>
      </c>
      <c r="Q471" s="36">
        <f t="shared" si="87"/>
        <v>147.69700051906889</v>
      </c>
      <c r="R471" s="15" t="str">
        <f t="shared" si="88"/>
        <v>YES</v>
      </c>
      <c r="S471" s="32" t="str">
        <f t="shared" si="89"/>
        <v xml:space="preserve"> </v>
      </c>
      <c r="U471" s="29">
        <v>452</v>
      </c>
      <c r="V471" s="35">
        <f t="shared" si="97"/>
        <v>0.58600000000000041</v>
      </c>
      <c r="W471" s="36">
        <f t="shared" si="90"/>
        <v>185.85626497331603</v>
      </c>
      <c r="X471" s="15" t="str">
        <f t="shared" si="91"/>
        <v>YES</v>
      </c>
      <c r="Y471" s="32" t="str">
        <f t="shared" si="92"/>
        <v xml:space="preserve"> </v>
      </c>
      <c r="AA471" s="29">
        <v>452</v>
      </c>
      <c r="AB471" s="35">
        <f t="shared" si="98"/>
        <v>0.58600000000000041</v>
      </c>
      <c r="AC471" s="36">
        <f t="shared" si="93"/>
        <v>147.69700051906889</v>
      </c>
      <c r="AD471" s="15" t="str">
        <f t="shared" si="94"/>
        <v>YES</v>
      </c>
      <c r="AE471" s="32" t="str">
        <f t="shared" si="95"/>
        <v xml:space="preserve"> </v>
      </c>
    </row>
    <row r="472" spans="2:31" x14ac:dyDescent="0.3">
      <c r="B472" s="8"/>
      <c r="C472" s="8"/>
      <c r="D472" s="8"/>
      <c r="F472" s="8"/>
      <c r="G472" s="8"/>
      <c r="H472" s="8"/>
      <c r="O472" s="29">
        <v>453</v>
      </c>
      <c r="P472" s="35">
        <f t="shared" si="96"/>
        <v>0.58700000000000041</v>
      </c>
      <c r="Q472" s="36">
        <f t="shared" si="87"/>
        <v>147.39927953069267</v>
      </c>
      <c r="R472" s="15" t="str">
        <f t="shared" si="88"/>
        <v>YES</v>
      </c>
      <c r="S472" s="32" t="str">
        <f t="shared" si="89"/>
        <v xml:space="preserve"> </v>
      </c>
      <c r="U472" s="29">
        <v>453</v>
      </c>
      <c r="V472" s="35">
        <f t="shared" si="97"/>
        <v>0.58700000000000041</v>
      </c>
      <c r="W472" s="36">
        <f t="shared" si="90"/>
        <v>185.61601289913995</v>
      </c>
      <c r="X472" s="15" t="str">
        <f t="shared" si="91"/>
        <v>YES</v>
      </c>
      <c r="Y472" s="32" t="str">
        <f t="shared" si="92"/>
        <v xml:space="preserve"> </v>
      </c>
      <c r="AA472" s="29">
        <v>453</v>
      </c>
      <c r="AB472" s="35">
        <f t="shared" si="98"/>
        <v>0.58700000000000041</v>
      </c>
      <c r="AC472" s="36">
        <f t="shared" si="93"/>
        <v>147.39927953069267</v>
      </c>
      <c r="AD472" s="15" t="str">
        <f t="shared" si="94"/>
        <v>YES</v>
      </c>
      <c r="AE472" s="32" t="str">
        <f t="shared" si="95"/>
        <v xml:space="preserve"> </v>
      </c>
    </row>
    <row r="473" spans="2:31" x14ac:dyDescent="0.3">
      <c r="B473" s="8"/>
      <c r="C473" s="8"/>
      <c r="D473" s="8"/>
      <c r="F473" s="8"/>
      <c r="G473" s="8"/>
      <c r="H473" s="8"/>
      <c r="O473" s="29">
        <v>454</v>
      </c>
      <c r="P473" s="35">
        <f t="shared" si="96"/>
        <v>0.58800000000000041</v>
      </c>
      <c r="Q473" s="36">
        <f t="shared" si="87"/>
        <v>147.10247371623711</v>
      </c>
      <c r="R473" s="15" t="str">
        <f t="shared" si="88"/>
        <v>YES</v>
      </c>
      <c r="S473" s="32" t="str">
        <f t="shared" si="89"/>
        <v xml:space="preserve"> </v>
      </c>
      <c r="U473" s="29">
        <v>454</v>
      </c>
      <c r="V473" s="35">
        <f t="shared" si="97"/>
        <v>0.58800000000000041</v>
      </c>
      <c r="W473" s="36">
        <f t="shared" si="90"/>
        <v>185.37663778215438</v>
      </c>
      <c r="X473" s="15" t="str">
        <f t="shared" si="91"/>
        <v>YES</v>
      </c>
      <c r="Y473" s="32" t="str">
        <f t="shared" si="92"/>
        <v xml:space="preserve"> </v>
      </c>
      <c r="AA473" s="29">
        <v>454</v>
      </c>
      <c r="AB473" s="35">
        <f t="shared" si="98"/>
        <v>0.58800000000000041</v>
      </c>
      <c r="AC473" s="36">
        <f t="shared" si="93"/>
        <v>147.10247371623711</v>
      </c>
      <c r="AD473" s="15" t="str">
        <f t="shared" si="94"/>
        <v>YES</v>
      </c>
      <c r="AE473" s="32" t="str">
        <f t="shared" si="95"/>
        <v xml:space="preserve"> </v>
      </c>
    </row>
    <row r="474" spans="2:31" x14ac:dyDescent="0.3">
      <c r="B474" s="8"/>
      <c r="C474" s="8"/>
      <c r="D474" s="8"/>
      <c r="F474" s="8"/>
      <c r="G474" s="8"/>
      <c r="H474" s="8"/>
      <c r="O474" s="29">
        <v>455</v>
      </c>
      <c r="P474" s="35">
        <f t="shared" si="96"/>
        <v>0.58900000000000041</v>
      </c>
      <c r="Q474" s="36">
        <f t="shared" si="87"/>
        <v>146.80657831510553</v>
      </c>
      <c r="R474" s="15" t="str">
        <f t="shared" si="88"/>
        <v>YES</v>
      </c>
      <c r="S474" s="32" t="str">
        <f t="shared" si="89"/>
        <v xml:space="preserve"> </v>
      </c>
      <c r="U474" s="29">
        <v>455</v>
      </c>
      <c r="V474" s="35">
        <f t="shared" si="97"/>
        <v>0.58900000000000041</v>
      </c>
      <c r="W474" s="36">
        <f t="shared" si="90"/>
        <v>185.13813480433183</v>
      </c>
      <c r="X474" s="15" t="str">
        <f t="shared" si="91"/>
        <v>YES</v>
      </c>
      <c r="Y474" s="32" t="str">
        <f t="shared" si="92"/>
        <v xml:space="preserve"> </v>
      </c>
      <c r="AA474" s="29">
        <v>455</v>
      </c>
      <c r="AB474" s="35">
        <f t="shared" si="98"/>
        <v>0.58900000000000041</v>
      </c>
      <c r="AC474" s="36">
        <f t="shared" si="93"/>
        <v>146.80657831510553</v>
      </c>
      <c r="AD474" s="15" t="str">
        <f t="shared" si="94"/>
        <v>YES</v>
      </c>
      <c r="AE474" s="32" t="str">
        <f t="shared" si="95"/>
        <v xml:space="preserve"> </v>
      </c>
    </row>
    <row r="475" spans="2:31" x14ac:dyDescent="0.3">
      <c r="B475" s="8"/>
      <c r="C475" s="8"/>
      <c r="D475" s="8"/>
      <c r="F475" s="8"/>
      <c r="G475" s="8"/>
      <c r="H475" s="8"/>
      <c r="O475" s="29">
        <v>456</v>
      </c>
      <c r="P475" s="35">
        <f t="shared" si="96"/>
        <v>0.59000000000000041</v>
      </c>
      <c r="Q475" s="36">
        <f t="shared" si="87"/>
        <v>146.51158859878586</v>
      </c>
      <c r="R475" s="15" t="str">
        <f t="shared" si="88"/>
        <v>YES</v>
      </c>
      <c r="S475" s="32" t="str">
        <f t="shared" si="89"/>
        <v xml:space="preserve"> </v>
      </c>
      <c r="U475" s="29">
        <v>456</v>
      </c>
      <c r="V475" s="35">
        <f t="shared" si="97"/>
        <v>0.59000000000000041</v>
      </c>
      <c r="W475" s="36">
        <f t="shared" si="90"/>
        <v>184.90049917976796</v>
      </c>
      <c r="X475" s="15" t="str">
        <f t="shared" si="91"/>
        <v>YES</v>
      </c>
      <c r="Y475" s="32" t="str">
        <f t="shared" si="92"/>
        <v xml:space="preserve"> </v>
      </c>
      <c r="AA475" s="29">
        <v>456</v>
      </c>
      <c r="AB475" s="35">
        <f t="shared" si="98"/>
        <v>0.59000000000000041</v>
      </c>
      <c r="AC475" s="36">
        <f t="shared" si="93"/>
        <v>146.51158859878586</v>
      </c>
      <c r="AD475" s="15" t="str">
        <f t="shared" si="94"/>
        <v>YES</v>
      </c>
      <c r="AE475" s="32" t="str">
        <f t="shared" si="95"/>
        <v xml:space="preserve"> </v>
      </c>
    </row>
    <row r="476" spans="2:31" x14ac:dyDescent="0.3">
      <c r="B476" s="8"/>
      <c r="C476" s="8"/>
      <c r="D476" s="8"/>
      <c r="F476" s="8"/>
      <c r="G476" s="8"/>
      <c r="H476" s="8"/>
      <c r="O476" s="29">
        <v>457</v>
      </c>
      <c r="P476" s="35">
        <f t="shared" si="96"/>
        <v>0.59100000000000041</v>
      </c>
      <c r="Q476" s="36">
        <f t="shared" si="87"/>
        <v>146.21749987057945</v>
      </c>
      <c r="R476" s="15" t="str">
        <f t="shared" si="88"/>
        <v>YES</v>
      </c>
      <c r="S476" s="32" t="str">
        <f t="shared" si="89"/>
        <v xml:space="preserve"> </v>
      </c>
      <c r="U476" s="29">
        <v>457</v>
      </c>
      <c r="V476" s="35">
        <f t="shared" si="97"/>
        <v>0.59100000000000041</v>
      </c>
      <c r="W476" s="36">
        <f t="shared" si="90"/>
        <v>184.66372615440997</v>
      </c>
      <c r="X476" s="15" t="str">
        <f t="shared" si="91"/>
        <v>YES</v>
      </c>
      <c r="Y476" s="32" t="str">
        <f t="shared" si="92"/>
        <v xml:space="preserve"> </v>
      </c>
      <c r="AA476" s="29">
        <v>457</v>
      </c>
      <c r="AB476" s="35">
        <f t="shared" si="98"/>
        <v>0.59100000000000041</v>
      </c>
      <c r="AC476" s="36">
        <f t="shared" si="93"/>
        <v>146.21749987057945</v>
      </c>
      <c r="AD476" s="15" t="str">
        <f t="shared" si="94"/>
        <v>YES</v>
      </c>
      <c r="AE476" s="32" t="str">
        <f t="shared" si="95"/>
        <v xml:space="preserve"> </v>
      </c>
    </row>
    <row r="477" spans="2:31" x14ac:dyDescent="0.3">
      <c r="B477" s="8"/>
      <c r="C477" s="8"/>
      <c r="D477" s="8"/>
      <c r="F477" s="8"/>
      <c r="G477" s="8"/>
      <c r="H477" s="8"/>
      <c r="O477" s="29">
        <v>458</v>
      </c>
      <c r="P477" s="35">
        <f t="shared" si="96"/>
        <v>0.59200000000000041</v>
      </c>
      <c r="Q477" s="36">
        <f t="shared" si="87"/>
        <v>145.92430746533194</v>
      </c>
      <c r="R477" s="15" t="str">
        <f t="shared" si="88"/>
        <v>YES</v>
      </c>
      <c r="S477" s="32" t="str">
        <f t="shared" si="89"/>
        <v xml:space="preserve"> </v>
      </c>
      <c r="U477" s="29">
        <v>458</v>
      </c>
      <c r="V477" s="35">
        <f t="shared" si="97"/>
        <v>0.59200000000000041</v>
      </c>
      <c r="W477" s="36">
        <f t="shared" si="90"/>
        <v>184.42781100578776</v>
      </c>
      <c r="X477" s="15" t="str">
        <f t="shared" si="91"/>
        <v>YES</v>
      </c>
      <c r="Y477" s="32" t="str">
        <f t="shared" si="92"/>
        <v xml:space="preserve"> </v>
      </c>
      <c r="AA477" s="29">
        <v>458</v>
      </c>
      <c r="AB477" s="35">
        <f t="shared" si="98"/>
        <v>0.59200000000000041</v>
      </c>
      <c r="AC477" s="36">
        <f t="shared" si="93"/>
        <v>145.92430746533194</v>
      </c>
      <c r="AD477" s="15" t="str">
        <f t="shared" si="94"/>
        <v>YES</v>
      </c>
      <c r="AE477" s="32" t="str">
        <f t="shared" si="95"/>
        <v xml:space="preserve"> </v>
      </c>
    </row>
    <row r="478" spans="2:31" x14ac:dyDescent="0.3">
      <c r="B478" s="8"/>
      <c r="C478" s="8"/>
      <c r="D478" s="8"/>
      <c r="F478" s="8"/>
      <c r="G478" s="8"/>
      <c r="H478" s="8"/>
      <c r="O478" s="29">
        <v>459</v>
      </c>
      <c r="P478" s="35">
        <f t="shared" si="96"/>
        <v>0.59300000000000042</v>
      </c>
      <c r="Q478" s="36">
        <f t="shared" si="87"/>
        <v>145.6320067491672</v>
      </c>
      <c r="R478" s="15" t="str">
        <f t="shared" si="88"/>
        <v>YES</v>
      </c>
      <c r="S478" s="32" t="str">
        <f t="shared" si="89"/>
        <v xml:space="preserve"> </v>
      </c>
      <c r="U478" s="29">
        <v>459</v>
      </c>
      <c r="V478" s="35">
        <f t="shared" si="97"/>
        <v>0.59300000000000042</v>
      </c>
      <c r="W478" s="36">
        <f t="shared" si="90"/>
        <v>184.19274904274801</v>
      </c>
      <c r="X478" s="15" t="str">
        <f t="shared" si="91"/>
        <v>YES</v>
      </c>
      <c r="Y478" s="32" t="str">
        <f t="shared" si="92"/>
        <v xml:space="preserve"> </v>
      </c>
      <c r="AA478" s="29">
        <v>459</v>
      </c>
      <c r="AB478" s="35">
        <f t="shared" si="98"/>
        <v>0.59300000000000042</v>
      </c>
      <c r="AC478" s="36">
        <f t="shared" si="93"/>
        <v>145.6320067491672</v>
      </c>
      <c r="AD478" s="15" t="str">
        <f t="shared" si="94"/>
        <v>YES</v>
      </c>
      <c r="AE478" s="32" t="str">
        <f t="shared" si="95"/>
        <v xml:space="preserve"> </v>
      </c>
    </row>
    <row r="479" spans="2:31" x14ac:dyDescent="0.3">
      <c r="B479" s="8"/>
      <c r="C479" s="8"/>
      <c r="D479" s="8"/>
      <c r="F479" s="8"/>
      <c r="G479" s="8"/>
      <c r="H479" s="8"/>
      <c r="O479" s="29">
        <v>460</v>
      </c>
      <c r="P479" s="35">
        <f t="shared" si="96"/>
        <v>0.59400000000000042</v>
      </c>
      <c r="Q479" s="36">
        <f t="shared" si="87"/>
        <v>145.34059311922385</v>
      </c>
      <c r="R479" s="15" t="str">
        <f t="shared" si="88"/>
        <v>YES</v>
      </c>
      <c r="S479" s="32" t="str">
        <f t="shared" si="89"/>
        <v xml:space="preserve"> </v>
      </c>
      <c r="U479" s="29">
        <v>460</v>
      </c>
      <c r="V479" s="35">
        <f t="shared" si="97"/>
        <v>0.59400000000000042</v>
      </c>
      <c r="W479" s="36">
        <f t="shared" si="90"/>
        <v>183.9585356051906</v>
      </c>
      <c r="X479" s="15" t="str">
        <f t="shared" si="91"/>
        <v>YES</v>
      </c>
      <c r="Y479" s="32" t="str">
        <f t="shared" si="92"/>
        <v xml:space="preserve"> </v>
      </c>
      <c r="AA479" s="29">
        <v>460</v>
      </c>
      <c r="AB479" s="35">
        <f t="shared" si="98"/>
        <v>0.59400000000000042</v>
      </c>
      <c r="AC479" s="36">
        <f t="shared" si="93"/>
        <v>145.34059311922385</v>
      </c>
      <c r="AD479" s="15" t="str">
        <f t="shared" si="94"/>
        <v>YES</v>
      </c>
      <c r="AE479" s="32" t="str">
        <f t="shared" si="95"/>
        <v xml:space="preserve"> </v>
      </c>
    </row>
    <row r="480" spans="2:31" x14ac:dyDescent="0.3">
      <c r="B480" s="8"/>
      <c r="C480" s="8"/>
      <c r="D480" s="8"/>
      <c r="F480" s="8"/>
      <c r="G480" s="8"/>
      <c r="H480" s="8"/>
      <c r="O480" s="29">
        <v>461</v>
      </c>
      <c r="P480" s="35">
        <f t="shared" si="96"/>
        <v>0.59500000000000042</v>
      </c>
      <c r="Q480" s="36">
        <f t="shared" si="87"/>
        <v>145.05006200339483</v>
      </c>
      <c r="R480" s="15" t="str">
        <f t="shared" si="88"/>
        <v>YES</v>
      </c>
      <c r="S480" s="32" t="str">
        <f t="shared" si="89"/>
        <v xml:space="preserve"> </v>
      </c>
      <c r="U480" s="29">
        <v>461</v>
      </c>
      <c r="V480" s="35">
        <f t="shared" si="97"/>
        <v>0.59500000000000042</v>
      </c>
      <c r="W480" s="36">
        <f t="shared" si="90"/>
        <v>183.72516606380822</v>
      </c>
      <c r="X480" s="15" t="str">
        <f t="shared" si="91"/>
        <v>YES</v>
      </c>
      <c r="Y480" s="32" t="str">
        <f t="shared" si="92"/>
        <v xml:space="preserve"> </v>
      </c>
      <c r="AA480" s="29">
        <v>461</v>
      </c>
      <c r="AB480" s="35">
        <f t="shared" si="98"/>
        <v>0.59500000000000042</v>
      </c>
      <c r="AC480" s="36">
        <f t="shared" si="93"/>
        <v>145.05006200339483</v>
      </c>
      <c r="AD480" s="15" t="str">
        <f t="shared" si="94"/>
        <v>YES</v>
      </c>
      <c r="AE480" s="32" t="str">
        <f t="shared" si="95"/>
        <v xml:space="preserve"> </v>
      </c>
    </row>
    <row r="481" spans="2:31" x14ac:dyDescent="0.3">
      <c r="B481" s="8"/>
      <c r="C481" s="8"/>
      <c r="D481" s="8"/>
      <c r="F481" s="8"/>
      <c r="G481" s="8"/>
      <c r="H481" s="8"/>
      <c r="O481" s="29">
        <v>462</v>
      </c>
      <c r="P481" s="35">
        <f t="shared" si="96"/>
        <v>0.59600000000000042</v>
      </c>
      <c r="Q481" s="36">
        <f t="shared" si="87"/>
        <v>144.76040886006876</v>
      </c>
      <c r="R481" s="15" t="str">
        <f t="shared" si="88"/>
        <v>YES</v>
      </c>
      <c r="S481" s="32" t="str">
        <f t="shared" si="89"/>
        <v xml:space="preserve"> </v>
      </c>
      <c r="U481" s="29">
        <v>462</v>
      </c>
      <c r="V481" s="35">
        <f t="shared" si="97"/>
        <v>0.59600000000000042</v>
      </c>
      <c r="W481" s="36">
        <f t="shared" si="90"/>
        <v>183.49263581982794</v>
      </c>
      <c r="X481" s="15" t="str">
        <f t="shared" si="91"/>
        <v>YES</v>
      </c>
      <c r="Y481" s="32" t="str">
        <f t="shared" si="92"/>
        <v xml:space="preserve"> </v>
      </c>
      <c r="AA481" s="29">
        <v>462</v>
      </c>
      <c r="AB481" s="35">
        <f t="shared" si="98"/>
        <v>0.59600000000000042</v>
      </c>
      <c r="AC481" s="36">
        <f t="shared" si="93"/>
        <v>144.76040886006876</v>
      </c>
      <c r="AD481" s="15" t="str">
        <f t="shared" si="94"/>
        <v>YES</v>
      </c>
      <c r="AE481" s="32" t="str">
        <f t="shared" si="95"/>
        <v xml:space="preserve"> </v>
      </c>
    </row>
    <row r="482" spans="2:31" x14ac:dyDescent="0.3">
      <c r="B482" s="8"/>
      <c r="C482" s="8"/>
      <c r="D482" s="8"/>
      <c r="F482" s="8"/>
      <c r="G482" s="8"/>
      <c r="H482" s="8"/>
      <c r="O482" s="29">
        <v>463</v>
      </c>
      <c r="P482" s="35">
        <f t="shared" si="96"/>
        <v>0.59700000000000042</v>
      </c>
      <c r="Q482" s="36">
        <f t="shared" si="87"/>
        <v>144.47162917787475</v>
      </c>
      <c r="R482" s="15" t="str">
        <f t="shared" si="88"/>
        <v>YES</v>
      </c>
      <c r="S482" s="32" t="str">
        <f t="shared" si="89"/>
        <v xml:space="preserve"> </v>
      </c>
      <c r="U482" s="29">
        <v>463</v>
      </c>
      <c r="V482" s="35">
        <f t="shared" si="97"/>
        <v>0.59700000000000042</v>
      </c>
      <c r="W482" s="36">
        <f t="shared" si="90"/>
        <v>183.26094030475599</v>
      </c>
      <c r="X482" s="15" t="str">
        <f t="shared" si="91"/>
        <v>YES</v>
      </c>
      <c r="Y482" s="32" t="str">
        <f t="shared" si="92"/>
        <v xml:space="preserve"> </v>
      </c>
      <c r="AA482" s="29">
        <v>463</v>
      </c>
      <c r="AB482" s="35">
        <f t="shared" si="98"/>
        <v>0.59700000000000042</v>
      </c>
      <c r="AC482" s="36">
        <f t="shared" si="93"/>
        <v>144.47162917787475</v>
      </c>
      <c r="AD482" s="15" t="str">
        <f t="shared" si="94"/>
        <v>YES</v>
      </c>
      <c r="AE482" s="32" t="str">
        <f t="shared" si="95"/>
        <v xml:space="preserve"> </v>
      </c>
    </row>
    <row r="483" spans="2:31" x14ac:dyDescent="0.3">
      <c r="B483" s="8"/>
      <c r="C483" s="8"/>
      <c r="D483" s="8"/>
      <c r="F483" s="8"/>
      <c r="G483" s="8"/>
      <c r="H483" s="8"/>
      <c r="O483" s="29">
        <v>464</v>
      </c>
      <c r="P483" s="35">
        <f t="shared" si="96"/>
        <v>0.59800000000000042</v>
      </c>
      <c r="Q483" s="36">
        <f t="shared" si="87"/>
        <v>144.18371847542932</v>
      </c>
      <c r="R483" s="15" t="str">
        <f t="shared" si="88"/>
        <v>YES</v>
      </c>
      <c r="S483" s="32" t="str">
        <f t="shared" si="89"/>
        <v xml:space="preserve"> </v>
      </c>
      <c r="U483" s="29">
        <v>464</v>
      </c>
      <c r="V483" s="35">
        <f t="shared" si="97"/>
        <v>0.59800000000000042</v>
      </c>
      <c r="W483" s="36">
        <f t="shared" si="90"/>
        <v>183.03007498012477</v>
      </c>
      <c r="X483" s="15" t="str">
        <f t="shared" si="91"/>
        <v>YES</v>
      </c>
      <c r="Y483" s="32" t="str">
        <f t="shared" si="92"/>
        <v xml:space="preserve"> </v>
      </c>
      <c r="AA483" s="29">
        <v>464</v>
      </c>
      <c r="AB483" s="35">
        <f t="shared" si="98"/>
        <v>0.59800000000000042</v>
      </c>
      <c r="AC483" s="36">
        <f t="shared" si="93"/>
        <v>144.18371847542932</v>
      </c>
      <c r="AD483" s="15" t="str">
        <f t="shared" si="94"/>
        <v>YES</v>
      </c>
      <c r="AE483" s="32" t="str">
        <f t="shared" si="95"/>
        <v xml:space="preserve"> </v>
      </c>
    </row>
    <row r="484" spans="2:31" x14ac:dyDescent="0.3">
      <c r="B484" s="8"/>
      <c r="C484" s="8"/>
      <c r="D484" s="8"/>
      <c r="F484" s="8"/>
      <c r="G484" s="8"/>
      <c r="H484" s="8"/>
      <c r="O484" s="29">
        <v>465</v>
      </c>
      <c r="P484" s="35">
        <f t="shared" si="96"/>
        <v>0.59900000000000042</v>
      </c>
      <c r="Q484" s="36">
        <f t="shared" si="87"/>
        <v>143.89667230108589</v>
      </c>
      <c r="R484" s="15" t="str">
        <f t="shared" si="88"/>
        <v>YES</v>
      </c>
      <c r="S484" s="32" t="str">
        <f t="shared" si="89"/>
        <v xml:space="preserve"> </v>
      </c>
      <c r="U484" s="29">
        <v>465</v>
      </c>
      <c r="V484" s="35">
        <f t="shared" si="97"/>
        <v>0.59900000000000042</v>
      </c>
      <c r="W484" s="36">
        <f t="shared" si="90"/>
        <v>182.80003533724221</v>
      </c>
      <c r="X484" s="15" t="str">
        <f t="shared" si="91"/>
        <v>YES</v>
      </c>
      <c r="Y484" s="32" t="str">
        <f t="shared" si="92"/>
        <v xml:space="preserve"> </v>
      </c>
      <c r="AA484" s="29">
        <v>465</v>
      </c>
      <c r="AB484" s="35">
        <f t="shared" si="98"/>
        <v>0.59900000000000042</v>
      </c>
      <c r="AC484" s="36">
        <f t="shared" si="93"/>
        <v>143.89667230108589</v>
      </c>
      <c r="AD484" s="15" t="str">
        <f t="shared" si="94"/>
        <v>YES</v>
      </c>
      <c r="AE484" s="32" t="str">
        <f t="shared" si="95"/>
        <v xml:space="preserve"> </v>
      </c>
    </row>
    <row r="485" spans="2:31" x14ac:dyDescent="0.3">
      <c r="B485" s="8"/>
      <c r="C485" s="8"/>
      <c r="D485" s="8"/>
      <c r="F485" s="8"/>
      <c r="G485" s="8"/>
      <c r="H485" s="8"/>
      <c r="O485" s="29">
        <v>466</v>
      </c>
      <c r="P485" s="35">
        <f t="shared" si="96"/>
        <v>0.60000000000000042</v>
      </c>
      <c r="Q485" s="36">
        <f t="shared" si="87"/>
        <v>143.6104862326869</v>
      </c>
      <c r="R485" s="15" t="str">
        <f t="shared" si="88"/>
        <v>YES</v>
      </c>
      <c r="S485" s="32" t="str">
        <f t="shared" si="89"/>
        <v xml:space="preserve"> </v>
      </c>
      <c r="U485" s="29">
        <v>466</v>
      </c>
      <c r="V485" s="35">
        <f t="shared" si="97"/>
        <v>0.60000000000000042</v>
      </c>
      <c r="W485" s="36">
        <f t="shared" si="90"/>
        <v>182.57081689694436</v>
      </c>
      <c r="X485" s="15" t="str">
        <f t="shared" si="91"/>
        <v>YES</v>
      </c>
      <c r="Y485" s="32" t="str">
        <f t="shared" si="92"/>
        <v xml:space="preserve"> </v>
      </c>
      <c r="AA485" s="29">
        <v>466</v>
      </c>
      <c r="AB485" s="35">
        <f t="shared" si="98"/>
        <v>0.60000000000000042</v>
      </c>
      <c r="AC485" s="36">
        <f t="shared" si="93"/>
        <v>143.6104862326869</v>
      </c>
      <c r="AD485" s="15" t="str">
        <f t="shared" si="94"/>
        <v>YES</v>
      </c>
      <c r="AE485" s="32" t="str">
        <f t="shared" si="95"/>
        <v xml:space="preserve"> </v>
      </c>
    </row>
    <row r="486" spans="2:31" x14ac:dyDescent="0.3">
      <c r="B486" s="8"/>
      <c r="C486" s="8"/>
      <c r="D486" s="8"/>
      <c r="F486" s="8"/>
      <c r="G486" s="8"/>
      <c r="H486" s="8"/>
      <c r="O486" s="29">
        <v>467</v>
      </c>
      <c r="P486" s="35">
        <f t="shared" si="96"/>
        <v>0.60100000000000042</v>
      </c>
      <c r="Q486" s="36">
        <f t="shared" si="87"/>
        <v>143.32515587731828</v>
      </c>
      <c r="R486" s="15" t="str">
        <f t="shared" si="88"/>
        <v>YES</v>
      </c>
      <c r="S486" s="32" t="str">
        <f t="shared" si="89"/>
        <v xml:space="preserve"> </v>
      </c>
      <c r="U486" s="29">
        <v>467</v>
      </c>
      <c r="V486" s="35">
        <f t="shared" si="97"/>
        <v>0.60100000000000042</v>
      </c>
      <c r="W486" s="36">
        <f t="shared" si="90"/>
        <v>182.34241520934944</v>
      </c>
      <c r="X486" s="15" t="str">
        <f t="shared" si="91"/>
        <v>YES</v>
      </c>
      <c r="Y486" s="32" t="str">
        <f t="shared" si="92"/>
        <v xml:space="preserve"> </v>
      </c>
      <c r="AA486" s="29">
        <v>467</v>
      </c>
      <c r="AB486" s="35">
        <f t="shared" si="98"/>
        <v>0.60100000000000042</v>
      </c>
      <c r="AC486" s="36">
        <f t="shared" si="93"/>
        <v>143.32515587731828</v>
      </c>
      <c r="AD486" s="15" t="str">
        <f t="shared" si="94"/>
        <v>YES</v>
      </c>
      <c r="AE486" s="32" t="str">
        <f t="shared" si="95"/>
        <v xml:space="preserve"> </v>
      </c>
    </row>
    <row r="487" spans="2:31" x14ac:dyDescent="0.3">
      <c r="B487" s="8"/>
      <c r="C487" s="8"/>
      <c r="D487" s="8"/>
      <c r="F487" s="8"/>
      <c r="G487" s="8"/>
      <c r="H487" s="8"/>
      <c r="O487" s="29">
        <v>468</v>
      </c>
      <c r="P487" s="35">
        <f t="shared" si="96"/>
        <v>0.60200000000000042</v>
      </c>
      <c r="Q487" s="36">
        <f t="shared" si="87"/>
        <v>143.04067687106658</v>
      </c>
      <c r="R487" s="15" t="str">
        <f t="shared" si="88"/>
        <v>YES</v>
      </c>
      <c r="S487" s="32" t="str">
        <f t="shared" si="89"/>
        <v xml:space="preserve"> </v>
      </c>
      <c r="U487" s="29">
        <v>468</v>
      </c>
      <c r="V487" s="35">
        <f t="shared" si="97"/>
        <v>0.60200000000000042</v>
      </c>
      <c r="W487" s="36">
        <f t="shared" si="90"/>
        <v>182.11482585361537</v>
      </c>
      <c r="X487" s="15" t="str">
        <f t="shared" si="91"/>
        <v>YES</v>
      </c>
      <c r="Y487" s="32" t="str">
        <f t="shared" si="92"/>
        <v xml:space="preserve"> </v>
      </c>
      <c r="AA487" s="29">
        <v>468</v>
      </c>
      <c r="AB487" s="35">
        <f t="shared" si="98"/>
        <v>0.60200000000000042</v>
      </c>
      <c r="AC487" s="36">
        <f t="shared" si="93"/>
        <v>143.04067687106658</v>
      </c>
      <c r="AD487" s="15" t="str">
        <f t="shared" si="94"/>
        <v>YES</v>
      </c>
      <c r="AE487" s="32" t="str">
        <f t="shared" si="95"/>
        <v xml:space="preserve"> </v>
      </c>
    </row>
    <row r="488" spans="2:31" x14ac:dyDescent="0.3">
      <c r="B488" s="8"/>
      <c r="C488" s="8"/>
      <c r="D488" s="8"/>
      <c r="F488" s="8"/>
      <c r="G488" s="8"/>
      <c r="H488" s="8"/>
      <c r="O488" s="29">
        <v>469</v>
      </c>
      <c r="P488" s="35">
        <f t="shared" si="96"/>
        <v>0.60300000000000042</v>
      </c>
      <c r="Q488" s="36">
        <f t="shared" si="87"/>
        <v>142.75704487877817</v>
      </c>
      <c r="R488" s="15" t="str">
        <f t="shared" si="88"/>
        <v>YES</v>
      </c>
      <c r="S488" s="32" t="str">
        <f t="shared" si="89"/>
        <v xml:space="preserve"> </v>
      </c>
      <c r="U488" s="29">
        <v>469</v>
      </c>
      <c r="V488" s="35">
        <f t="shared" si="97"/>
        <v>0.60300000000000042</v>
      </c>
      <c r="W488" s="36">
        <f t="shared" si="90"/>
        <v>181.88804443769885</v>
      </c>
      <c r="X488" s="15" t="str">
        <f t="shared" si="91"/>
        <v>YES</v>
      </c>
      <c r="Y488" s="32" t="str">
        <f t="shared" si="92"/>
        <v xml:space="preserve"> </v>
      </c>
      <c r="AA488" s="29">
        <v>469</v>
      </c>
      <c r="AB488" s="35">
        <f t="shared" si="98"/>
        <v>0.60300000000000042</v>
      </c>
      <c r="AC488" s="36">
        <f t="shared" si="93"/>
        <v>142.75704487877817</v>
      </c>
      <c r="AD488" s="15" t="str">
        <f t="shared" si="94"/>
        <v>YES</v>
      </c>
      <c r="AE488" s="32" t="str">
        <f t="shared" si="95"/>
        <v xml:space="preserve"> </v>
      </c>
    </row>
    <row r="489" spans="2:31" x14ac:dyDescent="0.3">
      <c r="B489" s="8"/>
      <c r="C489" s="8"/>
      <c r="D489" s="8"/>
      <c r="F489" s="8"/>
      <c r="G489" s="8"/>
      <c r="H489" s="8"/>
      <c r="O489" s="29">
        <v>470</v>
      </c>
      <c r="P489" s="35">
        <f t="shared" si="96"/>
        <v>0.60400000000000043</v>
      </c>
      <c r="Q489" s="36">
        <f t="shared" si="87"/>
        <v>142.47425559382108</v>
      </c>
      <c r="R489" s="15" t="str">
        <f t="shared" si="88"/>
        <v>YES</v>
      </c>
      <c r="S489" s="32" t="str">
        <f t="shared" si="89"/>
        <v xml:space="preserve"> </v>
      </c>
      <c r="U489" s="29">
        <v>470</v>
      </c>
      <c r="V489" s="35">
        <f t="shared" si="97"/>
        <v>0.60400000000000043</v>
      </c>
      <c r="W489" s="36">
        <f t="shared" si="90"/>
        <v>181.66206659811735</v>
      </c>
      <c r="X489" s="15" t="str">
        <f t="shared" si="91"/>
        <v>YES</v>
      </c>
      <c r="Y489" s="32" t="str">
        <f t="shared" si="92"/>
        <v xml:space="preserve"> </v>
      </c>
      <c r="AA489" s="29">
        <v>470</v>
      </c>
      <c r="AB489" s="35">
        <f t="shared" si="98"/>
        <v>0.60400000000000043</v>
      </c>
      <c r="AC489" s="36">
        <f t="shared" si="93"/>
        <v>142.47425559382108</v>
      </c>
      <c r="AD489" s="15" t="str">
        <f t="shared" si="94"/>
        <v>YES</v>
      </c>
      <c r="AE489" s="32" t="str">
        <f t="shared" si="95"/>
        <v xml:space="preserve"> </v>
      </c>
    </row>
    <row r="490" spans="2:31" x14ac:dyDescent="0.3">
      <c r="B490" s="8"/>
      <c r="C490" s="8"/>
      <c r="D490" s="8"/>
      <c r="F490" s="8"/>
      <c r="G490" s="8"/>
      <c r="H490" s="8"/>
      <c r="O490" s="29">
        <v>471</v>
      </c>
      <c r="P490" s="35">
        <f t="shared" si="96"/>
        <v>0.60500000000000043</v>
      </c>
      <c r="Q490" s="36">
        <f t="shared" si="87"/>
        <v>142.19230473784921</v>
      </c>
      <c r="R490" s="15" t="str">
        <f t="shared" si="88"/>
        <v>YES</v>
      </c>
      <c r="S490" s="32" t="str">
        <f t="shared" si="89"/>
        <v xml:space="preserve"> </v>
      </c>
      <c r="U490" s="29">
        <v>471</v>
      </c>
      <c r="V490" s="35">
        <f t="shared" si="97"/>
        <v>0.60500000000000043</v>
      </c>
      <c r="W490" s="36">
        <f t="shared" si="90"/>
        <v>181.43688799971335</v>
      </c>
      <c r="X490" s="15" t="str">
        <f t="shared" si="91"/>
        <v>YES</v>
      </c>
      <c r="Y490" s="32" t="str">
        <f t="shared" si="92"/>
        <v xml:space="preserve"> </v>
      </c>
      <c r="AA490" s="29">
        <v>471</v>
      </c>
      <c r="AB490" s="35">
        <f t="shared" si="98"/>
        <v>0.60500000000000043</v>
      </c>
      <c r="AC490" s="36">
        <f t="shared" si="93"/>
        <v>142.19230473784921</v>
      </c>
      <c r="AD490" s="15" t="str">
        <f t="shared" si="94"/>
        <v>YES</v>
      </c>
      <c r="AE490" s="32" t="str">
        <f t="shared" si="95"/>
        <v xml:space="preserve"> </v>
      </c>
    </row>
    <row r="491" spans="2:31" x14ac:dyDescent="0.3">
      <c r="B491" s="8"/>
      <c r="C491" s="8"/>
      <c r="D491" s="8"/>
      <c r="F491" s="8"/>
      <c r="G491" s="8"/>
      <c r="H491" s="8"/>
      <c r="O491" s="29">
        <v>472</v>
      </c>
      <c r="P491" s="35">
        <f t="shared" si="96"/>
        <v>0.60600000000000043</v>
      </c>
      <c r="Q491" s="36">
        <f t="shared" si="87"/>
        <v>141.91118806056866</v>
      </c>
      <c r="R491" s="15" t="str">
        <f t="shared" si="88"/>
        <v>YES</v>
      </c>
      <c r="S491" s="32" t="str">
        <f t="shared" si="89"/>
        <v xml:space="preserve"> </v>
      </c>
      <c r="U491" s="29">
        <v>472</v>
      </c>
      <c r="V491" s="35">
        <f t="shared" si="97"/>
        <v>0.60600000000000043</v>
      </c>
      <c r="W491" s="36">
        <f t="shared" si="90"/>
        <v>181.21250433542065</v>
      </c>
      <c r="X491" s="15" t="str">
        <f t="shared" si="91"/>
        <v>YES</v>
      </c>
      <c r="Y491" s="32" t="str">
        <f t="shared" si="92"/>
        <v xml:space="preserve"> </v>
      </c>
      <c r="AA491" s="29">
        <v>472</v>
      </c>
      <c r="AB491" s="35">
        <f t="shared" si="98"/>
        <v>0.60600000000000043</v>
      </c>
      <c r="AC491" s="36">
        <f t="shared" si="93"/>
        <v>141.91118806056866</v>
      </c>
      <c r="AD491" s="15" t="str">
        <f t="shared" si="94"/>
        <v>YES</v>
      </c>
      <c r="AE491" s="32" t="str">
        <f t="shared" si="95"/>
        <v xml:space="preserve"> </v>
      </c>
    </row>
    <row r="492" spans="2:31" x14ac:dyDescent="0.3">
      <c r="B492" s="8"/>
      <c r="C492" s="8"/>
      <c r="D492" s="8"/>
      <c r="F492" s="8"/>
      <c r="G492" s="8"/>
      <c r="H492" s="8"/>
      <c r="O492" s="29">
        <v>473</v>
      </c>
      <c r="P492" s="35">
        <f t="shared" si="96"/>
        <v>0.60700000000000043</v>
      </c>
      <c r="Q492" s="36">
        <f t="shared" si="87"/>
        <v>141.63090133950681</v>
      </c>
      <c r="R492" s="15" t="str">
        <f t="shared" si="88"/>
        <v>YES</v>
      </c>
      <c r="S492" s="32" t="str">
        <f t="shared" si="89"/>
        <v xml:space="preserve"> </v>
      </c>
      <c r="U492" s="29">
        <v>473</v>
      </c>
      <c r="V492" s="35">
        <f t="shared" si="97"/>
        <v>0.60700000000000043</v>
      </c>
      <c r="W492" s="36">
        <f t="shared" si="90"/>
        <v>180.98891132603367</v>
      </c>
      <c r="X492" s="15" t="str">
        <f t="shared" si="91"/>
        <v>YES</v>
      </c>
      <c r="Y492" s="32" t="str">
        <f t="shared" si="92"/>
        <v xml:space="preserve"> </v>
      </c>
      <c r="AA492" s="29">
        <v>473</v>
      </c>
      <c r="AB492" s="35">
        <f t="shared" si="98"/>
        <v>0.60700000000000043</v>
      </c>
      <c r="AC492" s="36">
        <f t="shared" si="93"/>
        <v>141.63090133950681</v>
      </c>
      <c r="AD492" s="15" t="str">
        <f t="shared" si="94"/>
        <v>YES</v>
      </c>
      <c r="AE492" s="32" t="str">
        <f t="shared" si="95"/>
        <v xml:space="preserve"> </v>
      </c>
    </row>
    <row r="493" spans="2:31" x14ac:dyDescent="0.3">
      <c r="B493" s="8"/>
      <c r="C493" s="8"/>
      <c r="D493" s="8"/>
      <c r="F493" s="8"/>
      <c r="G493" s="8"/>
      <c r="H493" s="8"/>
      <c r="O493" s="29">
        <v>474</v>
      </c>
      <c r="P493" s="35">
        <f t="shared" si="96"/>
        <v>0.60800000000000043</v>
      </c>
      <c r="Q493" s="36">
        <f t="shared" si="87"/>
        <v>141.35144037978301</v>
      </c>
      <c r="R493" s="15" t="str">
        <f t="shared" si="88"/>
        <v>YES</v>
      </c>
      <c r="S493" s="32" t="str">
        <f t="shared" si="89"/>
        <v xml:space="preserve"> </v>
      </c>
      <c r="U493" s="29">
        <v>474</v>
      </c>
      <c r="V493" s="35">
        <f t="shared" si="97"/>
        <v>0.60800000000000043</v>
      </c>
      <c r="W493" s="36">
        <f t="shared" si="90"/>
        <v>180.76610471997805</v>
      </c>
      <c r="X493" s="15" t="str">
        <f t="shared" si="91"/>
        <v>YES</v>
      </c>
      <c r="Y493" s="32" t="str">
        <f t="shared" si="92"/>
        <v xml:space="preserve"> </v>
      </c>
      <c r="AA493" s="29">
        <v>474</v>
      </c>
      <c r="AB493" s="35">
        <f t="shared" si="98"/>
        <v>0.60800000000000043</v>
      </c>
      <c r="AC493" s="36">
        <f t="shared" si="93"/>
        <v>141.35144037978301</v>
      </c>
      <c r="AD493" s="15" t="str">
        <f t="shared" si="94"/>
        <v>YES</v>
      </c>
      <c r="AE493" s="32" t="str">
        <f t="shared" si="95"/>
        <v xml:space="preserve"> </v>
      </c>
    </row>
    <row r="494" spans="2:31" x14ac:dyDescent="0.3">
      <c r="B494" s="8"/>
      <c r="C494" s="8"/>
      <c r="D494" s="8"/>
      <c r="F494" s="8"/>
      <c r="G494" s="8"/>
      <c r="H494" s="8"/>
      <c r="O494" s="29">
        <v>475</v>
      </c>
      <c r="P494" s="35">
        <f t="shared" si="96"/>
        <v>0.60900000000000043</v>
      </c>
      <c r="Q494" s="36">
        <f t="shared" si="87"/>
        <v>141.07280101388221</v>
      </c>
      <c r="R494" s="15" t="str">
        <f t="shared" si="88"/>
        <v>YES</v>
      </c>
      <c r="S494" s="32" t="str">
        <f t="shared" si="89"/>
        <v xml:space="preserve"> </v>
      </c>
      <c r="U494" s="29">
        <v>475</v>
      </c>
      <c r="V494" s="35">
        <f t="shared" si="97"/>
        <v>0.60900000000000043</v>
      </c>
      <c r="W494" s="36">
        <f t="shared" si="90"/>
        <v>180.54408029308433</v>
      </c>
      <c r="X494" s="15" t="str">
        <f t="shared" si="91"/>
        <v>YES</v>
      </c>
      <c r="Y494" s="32" t="str">
        <f t="shared" si="92"/>
        <v xml:space="preserve"> </v>
      </c>
      <c r="AA494" s="29">
        <v>475</v>
      </c>
      <c r="AB494" s="35">
        <f t="shared" si="98"/>
        <v>0.60900000000000043</v>
      </c>
      <c r="AC494" s="36">
        <f t="shared" si="93"/>
        <v>141.07280101388221</v>
      </c>
      <c r="AD494" s="15" t="str">
        <f t="shared" si="94"/>
        <v>YES</v>
      </c>
      <c r="AE494" s="32" t="str">
        <f t="shared" si="95"/>
        <v xml:space="preserve"> </v>
      </c>
    </row>
    <row r="495" spans="2:31" x14ac:dyDescent="0.3">
      <c r="B495" s="8"/>
      <c r="C495" s="8"/>
      <c r="D495" s="8"/>
      <c r="F495" s="8"/>
      <c r="G495" s="8"/>
      <c r="H495" s="8"/>
      <c r="O495" s="29">
        <v>476</v>
      </c>
      <c r="P495" s="35">
        <f t="shared" si="96"/>
        <v>0.61000000000000043</v>
      </c>
      <c r="Q495" s="36">
        <f t="shared" si="87"/>
        <v>140.79497910143036</v>
      </c>
      <c r="R495" s="15" t="str">
        <f t="shared" si="88"/>
        <v>YES</v>
      </c>
      <c r="S495" s="32" t="str">
        <f t="shared" si="89"/>
        <v xml:space="preserve"> </v>
      </c>
      <c r="U495" s="29">
        <v>476</v>
      </c>
      <c r="V495" s="35">
        <f t="shared" si="97"/>
        <v>0.61000000000000043</v>
      </c>
      <c r="W495" s="36">
        <f t="shared" si="90"/>
        <v>180.32283384836359</v>
      </c>
      <c r="X495" s="15" t="str">
        <f t="shared" si="91"/>
        <v>YES</v>
      </c>
      <c r="Y495" s="32" t="str">
        <f t="shared" si="92"/>
        <v xml:space="preserve"> </v>
      </c>
      <c r="AA495" s="29">
        <v>476</v>
      </c>
      <c r="AB495" s="35">
        <f t="shared" si="98"/>
        <v>0.61000000000000043</v>
      </c>
      <c r="AC495" s="36">
        <f t="shared" si="93"/>
        <v>140.79497910143036</v>
      </c>
      <c r="AD495" s="15" t="str">
        <f t="shared" si="94"/>
        <v>YES</v>
      </c>
      <c r="AE495" s="32" t="str">
        <f t="shared" si="95"/>
        <v xml:space="preserve"> </v>
      </c>
    </row>
    <row r="496" spans="2:31" x14ac:dyDescent="0.3">
      <c r="B496" s="8"/>
      <c r="C496" s="8"/>
      <c r="D496" s="8"/>
      <c r="F496" s="8"/>
      <c r="G496" s="8"/>
      <c r="H496" s="8"/>
      <c r="O496" s="29">
        <v>477</v>
      </c>
      <c r="P496" s="35">
        <f t="shared" si="96"/>
        <v>0.61100000000000043</v>
      </c>
      <c r="Q496" s="36">
        <f t="shared" si="87"/>
        <v>140.51797052897214</v>
      </c>
      <c r="R496" s="15" t="str">
        <f t="shared" si="88"/>
        <v>YES</v>
      </c>
      <c r="S496" s="32" t="str">
        <f t="shared" si="89"/>
        <v xml:space="preserve"> </v>
      </c>
      <c r="U496" s="29">
        <v>477</v>
      </c>
      <c r="V496" s="35">
        <f t="shared" si="97"/>
        <v>0.61100000000000043</v>
      </c>
      <c r="W496" s="36">
        <f t="shared" si="90"/>
        <v>180.10236121578504</v>
      </c>
      <c r="X496" s="15" t="str">
        <f t="shared" si="91"/>
        <v>YES</v>
      </c>
      <c r="Y496" s="32" t="str">
        <f t="shared" si="92"/>
        <v xml:space="preserve"> </v>
      </c>
      <c r="AA496" s="29">
        <v>477</v>
      </c>
      <c r="AB496" s="35">
        <f t="shared" si="98"/>
        <v>0.61100000000000043</v>
      </c>
      <c r="AC496" s="36">
        <f t="shared" si="93"/>
        <v>140.51797052897214</v>
      </c>
      <c r="AD496" s="15" t="str">
        <f t="shared" si="94"/>
        <v>YES</v>
      </c>
      <c r="AE496" s="32" t="str">
        <f t="shared" si="95"/>
        <v xml:space="preserve"> </v>
      </c>
    </row>
    <row r="497" spans="2:31" x14ac:dyDescent="0.3">
      <c r="B497" s="8"/>
      <c r="C497" s="8"/>
      <c r="D497" s="8"/>
      <c r="F497" s="8"/>
      <c r="G497" s="8"/>
      <c r="H497" s="8"/>
      <c r="O497" s="29">
        <v>478</v>
      </c>
      <c r="P497" s="35">
        <f t="shared" si="96"/>
        <v>0.61200000000000043</v>
      </c>
      <c r="Q497" s="36">
        <f t="shared" si="87"/>
        <v>140.24177120975102</v>
      </c>
      <c r="R497" s="15" t="str">
        <f t="shared" si="88"/>
        <v>YES</v>
      </c>
      <c r="S497" s="32" t="str">
        <f t="shared" si="89"/>
        <v xml:space="preserve"> </v>
      </c>
      <c r="U497" s="29">
        <v>478</v>
      </c>
      <c r="V497" s="35">
        <f t="shared" si="97"/>
        <v>0.61200000000000043</v>
      </c>
      <c r="W497" s="36">
        <f t="shared" si="90"/>
        <v>179.88265825205619</v>
      </c>
      <c r="X497" s="15" t="str">
        <f t="shared" si="91"/>
        <v>YES</v>
      </c>
      <c r="Y497" s="32" t="str">
        <f t="shared" si="92"/>
        <v xml:space="preserve"> </v>
      </c>
      <c r="AA497" s="29">
        <v>478</v>
      </c>
      <c r="AB497" s="35">
        <f t="shared" si="98"/>
        <v>0.61200000000000043</v>
      </c>
      <c r="AC497" s="36">
        <f t="shared" si="93"/>
        <v>140.24177120975102</v>
      </c>
      <c r="AD497" s="15" t="str">
        <f t="shared" si="94"/>
        <v>YES</v>
      </c>
      <c r="AE497" s="32" t="str">
        <f t="shared" si="95"/>
        <v xml:space="preserve"> </v>
      </c>
    </row>
    <row r="498" spans="2:31" x14ac:dyDescent="0.3">
      <c r="B498" s="8"/>
      <c r="C498" s="8"/>
      <c r="D498" s="8"/>
      <c r="F498" s="8"/>
      <c r="G498" s="8"/>
      <c r="H498" s="8"/>
      <c r="O498" s="29">
        <v>479</v>
      </c>
      <c r="P498" s="35">
        <f t="shared" si="96"/>
        <v>0.61300000000000043</v>
      </c>
      <c r="Q498" s="36">
        <f t="shared" si="87"/>
        <v>139.9663770834913</v>
      </c>
      <c r="R498" s="15" t="str">
        <f t="shared" si="88"/>
        <v>YES</v>
      </c>
      <c r="S498" s="32" t="str">
        <f t="shared" si="89"/>
        <v xml:space="preserve"> </v>
      </c>
      <c r="U498" s="29">
        <v>479</v>
      </c>
      <c r="V498" s="35">
        <f t="shared" si="97"/>
        <v>0.61300000000000043</v>
      </c>
      <c r="W498" s="36">
        <f t="shared" si="90"/>
        <v>179.66372084040501</v>
      </c>
      <c r="X498" s="15" t="str">
        <f t="shared" si="91"/>
        <v>YES</v>
      </c>
      <c r="Y498" s="32" t="str">
        <f t="shared" si="92"/>
        <v xml:space="preserve"> </v>
      </c>
      <c r="AA498" s="29">
        <v>479</v>
      </c>
      <c r="AB498" s="35">
        <f t="shared" si="98"/>
        <v>0.61300000000000043</v>
      </c>
      <c r="AC498" s="36">
        <f t="shared" si="93"/>
        <v>139.9663770834913</v>
      </c>
      <c r="AD498" s="15" t="str">
        <f t="shared" si="94"/>
        <v>YES</v>
      </c>
      <c r="AE498" s="32" t="str">
        <f t="shared" si="95"/>
        <v xml:space="preserve"> </v>
      </c>
    </row>
    <row r="499" spans="2:31" x14ac:dyDescent="0.3">
      <c r="B499" s="8"/>
      <c r="C499" s="8"/>
      <c r="D499" s="8"/>
      <c r="F499" s="8"/>
      <c r="G499" s="8"/>
      <c r="H499" s="8"/>
      <c r="O499" s="29">
        <v>480</v>
      </c>
      <c r="P499" s="35">
        <f t="shared" si="96"/>
        <v>0.61400000000000043</v>
      </c>
      <c r="Q499" s="36">
        <f t="shared" si="87"/>
        <v>139.69178411618222</v>
      </c>
      <c r="R499" s="15" t="str">
        <f t="shared" si="88"/>
        <v>YES</v>
      </c>
      <c r="S499" s="32" t="str">
        <f t="shared" si="89"/>
        <v xml:space="preserve"> </v>
      </c>
      <c r="U499" s="29">
        <v>480</v>
      </c>
      <c r="V499" s="35">
        <f t="shared" si="97"/>
        <v>0.61400000000000043</v>
      </c>
      <c r="W499" s="36">
        <f t="shared" si="90"/>
        <v>179.445544890364</v>
      </c>
      <c r="X499" s="15" t="str">
        <f t="shared" si="91"/>
        <v>YES</v>
      </c>
      <c r="Y499" s="32" t="str">
        <f t="shared" si="92"/>
        <v xml:space="preserve"> </v>
      </c>
      <c r="AA499" s="29">
        <v>480</v>
      </c>
      <c r="AB499" s="35">
        <f t="shared" si="98"/>
        <v>0.61400000000000043</v>
      </c>
      <c r="AC499" s="36">
        <f t="shared" si="93"/>
        <v>139.69178411618222</v>
      </c>
      <c r="AD499" s="15" t="str">
        <f t="shared" si="94"/>
        <v>YES</v>
      </c>
      <c r="AE499" s="32" t="str">
        <f t="shared" si="95"/>
        <v xml:space="preserve"> </v>
      </c>
    </row>
    <row r="500" spans="2:31" x14ac:dyDescent="0.3">
      <c r="B500" s="8"/>
      <c r="C500" s="8"/>
      <c r="D500" s="8"/>
      <c r="F500" s="8"/>
      <c r="G500" s="8"/>
      <c r="H500" s="8"/>
      <c r="O500" s="29">
        <v>481</v>
      </c>
      <c r="P500" s="35">
        <f t="shared" si="96"/>
        <v>0.61500000000000044</v>
      </c>
      <c r="Q500" s="36">
        <f t="shared" si="87"/>
        <v>139.41798829986442</v>
      </c>
      <c r="R500" s="15" t="str">
        <f t="shared" si="88"/>
        <v>YES</v>
      </c>
      <c r="S500" s="32" t="str">
        <f t="shared" si="89"/>
        <v xml:space="preserve"> </v>
      </c>
      <c r="U500" s="29">
        <v>481</v>
      </c>
      <c r="V500" s="35">
        <f t="shared" si="97"/>
        <v>0.61500000000000044</v>
      </c>
      <c r="W500" s="36">
        <f t="shared" si="90"/>
        <v>179.22812633755683</v>
      </c>
      <c r="X500" s="15" t="str">
        <f t="shared" si="91"/>
        <v>YES</v>
      </c>
      <c r="Y500" s="32" t="str">
        <f t="shared" si="92"/>
        <v xml:space="preserve"> </v>
      </c>
      <c r="AA500" s="29">
        <v>481</v>
      </c>
      <c r="AB500" s="35">
        <f t="shared" si="98"/>
        <v>0.61500000000000044</v>
      </c>
      <c r="AC500" s="36">
        <f t="shared" si="93"/>
        <v>139.41798829986442</v>
      </c>
      <c r="AD500" s="15" t="str">
        <f t="shared" si="94"/>
        <v>YES</v>
      </c>
      <c r="AE500" s="32" t="str">
        <f t="shared" si="95"/>
        <v xml:space="preserve"> </v>
      </c>
    </row>
    <row r="501" spans="2:31" x14ac:dyDescent="0.3">
      <c r="B501" s="8"/>
      <c r="C501" s="8"/>
      <c r="D501" s="8"/>
      <c r="F501" s="8"/>
      <c r="G501" s="8"/>
      <c r="H501" s="8"/>
      <c r="O501" s="29">
        <v>482</v>
      </c>
      <c r="P501" s="35">
        <f t="shared" si="96"/>
        <v>0.61600000000000044</v>
      </c>
      <c r="Q501" s="36">
        <f t="shared" si="87"/>
        <v>139.14498565241834</v>
      </c>
      <c r="R501" s="15" t="str">
        <f t="shared" si="88"/>
        <v>YES</v>
      </c>
      <c r="S501" s="32" t="str">
        <f t="shared" si="89"/>
        <v xml:space="preserve"> </v>
      </c>
      <c r="U501" s="29">
        <v>482</v>
      </c>
      <c r="V501" s="35">
        <f t="shared" si="97"/>
        <v>0.61600000000000044</v>
      </c>
      <c r="W501" s="36">
        <f t="shared" si="90"/>
        <v>179.01146114348663</v>
      </c>
      <c r="X501" s="15" t="str">
        <f t="shared" si="91"/>
        <v>YES</v>
      </c>
      <c r="Y501" s="32" t="str">
        <f t="shared" si="92"/>
        <v xml:space="preserve"> </v>
      </c>
      <c r="AA501" s="29">
        <v>482</v>
      </c>
      <c r="AB501" s="35">
        <f t="shared" si="98"/>
        <v>0.61600000000000044</v>
      </c>
      <c r="AC501" s="36">
        <f t="shared" si="93"/>
        <v>139.14498565241834</v>
      </c>
      <c r="AD501" s="15" t="str">
        <f t="shared" si="94"/>
        <v>YES</v>
      </c>
      <c r="AE501" s="32" t="str">
        <f t="shared" si="95"/>
        <v xml:space="preserve"> </v>
      </c>
    </row>
    <row r="502" spans="2:31" x14ac:dyDescent="0.3">
      <c r="B502" s="8"/>
      <c r="C502" s="8"/>
      <c r="D502" s="8"/>
      <c r="F502" s="8"/>
      <c r="G502" s="8"/>
      <c r="H502" s="8"/>
      <c r="O502" s="29">
        <v>483</v>
      </c>
      <c r="P502" s="35">
        <f t="shared" si="96"/>
        <v>0.61700000000000044</v>
      </c>
      <c r="Q502" s="36">
        <f t="shared" si="87"/>
        <v>138.87277221735448</v>
      </c>
      <c r="R502" s="15" t="str">
        <f t="shared" si="88"/>
        <v>YES</v>
      </c>
      <c r="S502" s="32" t="str">
        <f t="shared" si="89"/>
        <v xml:space="preserve"> </v>
      </c>
      <c r="U502" s="29">
        <v>483</v>
      </c>
      <c r="V502" s="35">
        <f t="shared" si="97"/>
        <v>0.61700000000000044</v>
      </c>
      <c r="W502" s="36">
        <f t="shared" si="90"/>
        <v>178.79554529532652</v>
      </c>
      <c r="X502" s="15" t="str">
        <f t="shared" si="91"/>
        <v>YES</v>
      </c>
      <c r="Y502" s="32" t="str">
        <f t="shared" si="92"/>
        <v xml:space="preserve"> </v>
      </c>
      <c r="AA502" s="29">
        <v>483</v>
      </c>
      <c r="AB502" s="35">
        <f t="shared" si="98"/>
        <v>0.61700000000000044</v>
      </c>
      <c r="AC502" s="36">
        <f t="shared" si="93"/>
        <v>138.87277221735448</v>
      </c>
      <c r="AD502" s="15" t="str">
        <f t="shared" si="94"/>
        <v>YES</v>
      </c>
      <c r="AE502" s="32" t="str">
        <f t="shared" si="95"/>
        <v xml:space="preserve"> </v>
      </c>
    </row>
    <row r="503" spans="2:31" x14ac:dyDescent="0.3">
      <c r="B503" s="8"/>
      <c r="C503" s="8"/>
      <c r="D503" s="8"/>
      <c r="F503" s="8"/>
      <c r="G503" s="8"/>
      <c r="H503" s="8"/>
      <c r="O503" s="29">
        <v>484</v>
      </c>
      <c r="P503" s="35">
        <f t="shared" si="96"/>
        <v>0.61800000000000044</v>
      </c>
      <c r="Q503" s="36">
        <f t="shared" si="87"/>
        <v>138.60134406360621</v>
      </c>
      <c r="R503" s="15" t="str">
        <f t="shared" si="88"/>
        <v>YES</v>
      </c>
      <c r="S503" s="32" t="str">
        <f t="shared" si="89"/>
        <v xml:space="preserve"> </v>
      </c>
      <c r="U503" s="29">
        <v>484</v>
      </c>
      <c r="V503" s="35">
        <f t="shared" si="97"/>
        <v>0.61800000000000044</v>
      </c>
      <c r="W503" s="36">
        <f t="shared" si="90"/>
        <v>178.58037480571224</v>
      </c>
      <c r="X503" s="15" t="str">
        <f t="shared" si="91"/>
        <v>YES</v>
      </c>
      <c r="Y503" s="32" t="str">
        <f t="shared" si="92"/>
        <v xml:space="preserve"> </v>
      </c>
      <c r="AA503" s="29">
        <v>484</v>
      </c>
      <c r="AB503" s="35">
        <f t="shared" si="98"/>
        <v>0.61800000000000044</v>
      </c>
      <c r="AC503" s="36">
        <f t="shared" si="93"/>
        <v>138.60134406360621</v>
      </c>
      <c r="AD503" s="15" t="str">
        <f t="shared" si="94"/>
        <v>YES</v>
      </c>
      <c r="AE503" s="32" t="str">
        <f t="shared" si="95"/>
        <v xml:space="preserve"> </v>
      </c>
    </row>
    <row r="504" spans="2:31" x14ac:dyDescent="0.3">
      <c r="B504" s="8"/>
      <c r="C504" s="8"/>
      <c r="D504" s="8"/>
      <c r="F504" s="8"/>
      <c r="G504" s="8"/>
      <c r="H504" s="8"/>
      <c r="O504" s="29">
        <v>485</v>
      </c>
      <c r="P504" s="35">
        <f t="shared" si="96"/>
        <v>0.61900000000000044</v>
      </c>
      <c r="Q504" s="36">
        <f t="shared" si="87"/>
        <v>138.33069728532405</v>
      </c>
      <c r="R504" s="15" t="str">
        <f t="shared" si="88"/>
        <v>YES</v>
      </c>
      <c r="S504" s="32" t="str">
        <f t="shared" si="89"/>
        <v xml:space="preserve"> </v>
      </c>
      <c r="U504" s="29">
        <v>485</v>
      </c>
      <c r="V504" s="35">
        <f t="shared" si="97"/>
        <v>0.61900000000000044</v>
      </c>
      <c r="W504" s="36">
        <f t="shared" si="90"/>
        <v>178.36594571253664</v>
      </c>
      <c r="X504" s="15" t="str">
        <f t="shared" si="91"/>
        <v>YES</v>
      </c>
      <c r="Y504" s="32" t="str">
        <f t="shared" si="92"/>
        <v xml:space="preserve"> </v>
      </c>
      <c r="AA504" s="29">
        <v>485</v>
      </c>
      <c r="AB504" s="35">
        <f t="shared" si="98"/>
        <v>0.61900000000000044</v>
      </c>
      <c r="AC504" s="36">
        <f t="shared" si="93"/>
        <v>138.33069728532405</v>
      </c>
      <c r="AD504" s="15" t="str">
        <f t="shared" si="94"/>
        <v>YES</v>
      </c>
      <c r="AE504" s="32" t="str">
        <f t="shared" si="95"/>
        <v xml:space="preserve"> </v>
      </c>
    </row>
    <row r="505" spans="2:31" x14ac:dyDescent="0.3">
      <c r="B505" s="8"/>
      <c r="C505" s="8"/>
      <c r="D505" s="8"/>
      <c r="F505" s="8"/>
      <c r="G505" s="8"/>
      <c r="H505" s="8"/>
      <c r="O505" s="29">
        <v>486</v>
      </c>
      <c r="P505" s="35">
        <f t="shared" si="96"/>
        <v>0.62000000000000044</v>
      </c>
      <c r="Q505" s="36">
        <f t="shared" si="87"/>
        <v>138.06082800167218</v>
      </c>
      <c r="R505" s="15" t="str">
        <f t="shared" si="88"/>
        <v>YES</v>
      </c>
      <c r="S505" s="32" t="str">
        <f t="shared" si="89"/>
        <v xml:space="preserve"> </v>
      </c>
      <c r="U505" s="29">
        <v>486</v>
      </c>
      <c r="V505" s="35">
        <f t="shared" si="97"/>
        <v>0.62000000000000044</v>
      </c>
      <c r="W505" s="36">
        <f t="shared" si="90"/>
        <v>178.15225407874624</v>
      </c>
      <c r="X505" s="15" t="str">
        <f t="shared" si="91"/>
        <v>YES</v>
      </c>
      <c r="Y505" s="32" t="str">
        <f t="shared" si="92"/>
        <v xml:space="preserve"> </v>
      </c>
      <c r="AA505" s="29">
        <v>486</v>
      </c>
      <c r="AB505" s="35">
        <f t="shared" si="98"/>
        <v>0.62000000000000044</v>
      </c>
      <c r="AC505" s="36">
        <f t="shared" si="93"/>
        <v>138.06082800167218</v>
      </c>
      <c r="AD505" s="15" t="str">
        <f t="shared" si="94"/>
        <v>YES</v>
      </c>
      <c r="AE505" s="32" t="str">
        <f t="shared" si="95"/>
        <v xml:space="preserve"> </v>
      </c>
    </row>
    <row r="506" spans="2:31" x14ac:dyDescent="0.3">
      <c r="B506" s="8"/>
      <c r="C506" s="8"/>
      <c r="D506" s="8"/>
      <c r="F506" s="8"/>
      <c r="G506" s="8"/>
      <c r="H506" s="8"/>
      <c r="O506" s="29">
        <v>487</v>
      </c>
      <c r="P506" s="35">
        <f t="shared" si="96"/>
        <v>0.62100000000000044</v>
      </c>
      <c r="Q506" s="36">
        <f t="shared" si="87"/>
        <v>137.79173235662691</v>
      </c>
      <c r="R506" s="15" t="str">
        <f t="shared" si="88"/>
        <v>YES</v>
      </c>
      <c r="S506" s="32" t="str">
        <f t="shared" si="89"/>
        <v xml:space="preserve"> </v>
      </c>
      <c r="U506" s="29">
        <v>487</v>
      </c>
      <c r="V506" s="35">
        <f t="shared" si="97"/>
        <v>0.62100000000000044</v>
      </c>
      <c r="W506" s="36">
        <f t="shared" si="90"/>
        <v>177.93929599213973</v>
      </c>
      <c r="X506" s="15" t="str">
        <f t="shared" si="91"/>
        <v>YES</v>
      </c>
      <c r="Y506" s="32" t="str">
        <f t="shared" si="92"/>
        <v xml:space="preserve"> </v>
      </c>
      <c r="AA506" s="29">
        <v>487</v>
      </c>
      <c r="AB506" s="35">
        <f t="shared" si="98"/>
        <v>0.62100000000000044</v>
      </c>
      <c r="AC506" s="36">
        <f t="shared" si="93"/>
        <v>137.79173235662691</v>
      </c>
      <c r="AD506" s="15" t="str">
        <f t="shared" si="94"/>
        <v>YES</v>
      </c>
      <c r="AE506" s="32" t="str">
        <f t="shared" si="95"/>
        <v xml:space="preserve"> </v>
      </c>
    </row>
    <row r="507" spans="2:31" x14ac:dyDescent="0.3">
      <c r="B507" s="8"/>
      <c r="C507" s="8"/>
      <c r="D507" s="8"/>
      <c r="F507" s="8"/>
      <c r="G507" s="8"/>
      <c r="H507" s="8"/>
      <c r="O507" s="29">
        <v>488</v>
      </c>
      <c r="P507" s="35">
        <f t="shared" si="96"/>
        <v>0.62200000000000044</v>
      </c>
      <c r="Q507" s="36">
        <f t="shared" si="87"/>
        <v>137.52340651877725</v>
      </c>
      <c r="R507" s="15" t="str">
        <f t="shared" si="88"/>
        <v>YES</v>
      </c>
      <c r="S507" s="32" t="str">
        <f t="shared" si="89"/>
        <v xml:space="preserve"> </v>
      </c>
      <c r="U507" s="29">
        <v>488</v>
      </c>
      <c r="V507" s="35">
        <f t="shared" si="97"/>
        <v>0.62200000000000044</v>
      </c>
      <c r="W507" s="36">
        <f t="shared" si="90"/>
        <v>177.72706756516851</v>
      </c>
      <c r="X507" s="15" t="str">
        <f t="shared" si="91"/>
        <v>YES</v>
      </c>
      <c r="Y507" s="32" t="str">
        <f t="shared" si="92"/>
        <v xml:space="preserve"> </v>
      </c>
      <c r="AA507" s="29">
        <v>488</v>
      </c>
      <c r="AB507" s="35">
        <f t="shared" si="98"/>
        <v>0.62200000000000044</v>
      </c>
      <c r="AC507" s="36">
        <f t="shared" si="93"/>
        <v>137.52340651877725</v>
      </c>
      <c r="AD507" s="15" t="str">
        <f t="shared" si="94"/>
        <v>YES</v>
      </c>
      <c r="AE507" s="32" t="str">
        <f t="shared" si="95"/>
        <v xml:space="preserve"> </v>
      </c>
    </row>
    <row r="508" spans="2:31" x14ac:dyDescent="0.3">
      <c r="B508" s="8"/>
      <c r="C508" s="8"/>
      <c r="D508" s="8"/>
      <c r="F508" s="8"/>
      <c r="G508" s="8"/>
      <c r="H508" s="8"/>
      <c r="O508" s="29">
        <v>489</v>
      </c>
      <c r="P508" s="35">
        <f t="shared" si="96"/>
        <v>0.62300000000000044</v>
      </c>
      <c r="Q508" s="36">
        <f t="shared" si="87"/>
        <v>137.25584668112697</v>
      </c>
      <c r="R508" s="15" t="str">
        <f t="shared" si="88"/>
        <v>YES</v>
      </c>
      <c r="S508" s="32" t="str">
        <f t="shared" si="89"/>
        <v xml:space="preserve"> </v>
      </c>
      <c r="U508" s="29">
        <v>489</v>
      </c>
      <c r="V508" s="35">
        <f t="shared" si="97"/>
        <v>0.62300000000000044</v>
      </c>
      <c r="W508" s="36">
        <f t="shared" si="90"/>
        <v>177.51556493473902</v>
      </c>
      <c r="X508" s="15" t="str">
        <f t="shared" si="91"/>
        <v>YES</v>
      </c>
      <c r="Y508" s="32" t="str">
        <f t="shared" si="92"/>
        <v xml:space="preserve"> </v>
      </c>
      <c r="AA508" s="29">
        <v>489</v>
      </c>
      <c r="AB508" s="35">
        <f t="shared" si="98"/>
        <v>0.62300000000000044</v>
      </c>
      <c r="AC508" s="36">
        <f t="shared" si="93"/>
        <v>137.25584668112697</v>
      </c>
      <c r="AD508" s="15" t="str">
        <f t="shared" si="94"/>
        <v>YES</v>
      </c>
      <c r="AE508" s="32" t="str">
        <f t="shared" si="95"/>
        <v xml:space="preserve"> </v>
      </c>
    </row>
    <row r="509" spans="2:31" x14ac:dyDescent="0.3">
      <c r="B509" s="8"/>
      <c r="C509" s="8"/>
      <c r="D509" s="8"/>
      <c r="F509" s="8"/>
      <c r="G509" s="8"/>
      <c r="H509" s="8"/>
      <c r="O509" s="29">
        <v>490</v>
      </c>
      <c r="P509" s="35">
        <f t="shared" si="96"/>
        <v>0.62400000000000044</v>
      </c>
      <c r="Q509" s="36">
        <f t="shared" si="87"/>
        <v>136.98904906089896</v>
      </c>
      <c r="R509" s="15" t="str">
        <f t="shared" si="88"/>
        <v>YES</v>
      </c>
      <c r="S509" s="32" t="str">
        <f t="shared" si="89"/>
        <v xml:space="preserve"> </v>
      </c>
      <c r="U509" s="29">
        <v>490</v>
      </c>
      <c r="V509" s="35">
        <f t="shared" si="97"/>
        <v>0.62400000000000044</v>
      </c>
      <c r="W509" s="36">
        <f t="shared" si="90"/>
        <v>177.30478426201685</v>
      </c>
      <c r="X509" s="15" t="str">
        <f t="shared" si="91"/>
        <v>YES</v>
      </c>
      <c r="Y509" s="32" t="str">
        <f t="shared" si="92"/>
        <v xml:space="preserve"> </v>
      </c>
      <c r="AA509" s="29">
        <v>490</v>
      </c>
      <c r="AB509" s="35">
        <f t="shared" si="98"/>
        <v>0.62400000000000044</v>
      </c>
      <c r="AC509" s="36">
        <f t="shared" si="93"/>
        <v>136.98904906089896</v>
      </c>
      <c r="AD509" s="15" t="str">
        <f t="shared" si="94"/>
        <v>YES</v>
      </c>
      <c r="AE509" s="32" t="str">
        <f t="shared" si="95"/>
        <v xml:space="preserve"> </v>
      </c>
    </row>
    <row r="510" spans="2:31" x14ac:dyDescent="0.3">
      <c r="B510" s="8"/>
      <c r="C510" s="8"/>
      <c r="D510" s="8"/>
      <c r="F510" s="8"/>
      <c r="G510" s="8"/>
      <c r="H510" s="8"/>
      <c r="O510" s="29">
        <v>491</v>
      </c>
      <c r="P510" s="35">
        <f t="shared" si="96"/>
        <v>0.62500000000000044</v>
      </c>
      <c r="Q510" s="36">
        <f t="shared" si="87"/>
        <v>136.72300989934132</v>
      </c>
      <c r="R510" s="15" t="str">
        <f t="shared" si="88"/>
        <v>YES</v>
      </c>
      <c r="S510" s="32" t="str">
        <f t="shared" si="89"/>
        <v xml:space="preserve"> </v>
      </c>
      <c r="U510" s="29">
        <v>491</v>
      </c>
      <c r="V510" s="35">
        <f t="shared" si="97"/>
        <v>0.62500000000000044</v>
      </c>
      <c r="W510" s="36">
        <f t="shared" si="90"/>
        <v>177.09472173223324</v>
      </c>
      <c r="X510" s="15" t="str">
        <f t="shared" si="91"/>
        <v>YES</v>
      </c>
      <c r="Y510" s="32" t="str">
        <f t="shared" si="92"/>
        <v xml:space="preserve"> </v>
      </c>
      <c r="AA510" s="29">
        <v>491</v>
      </c>
      <c r="AB510" s="35">
        <f t="shared" si="98"/>
        <v>0.62500000000000044</v>
      </c>
      <c r="AC510" s="36">
        <f t="shared" si="93"/>
        <v>136.72300989934132</v>
      </c>
      <c r="AD510" s="15" t="str">
        <f t="shared" si="94"/>
        <v>YES</v>
      </c>
      <c r="AE510" s="32" t="str">
        <f t="shared" si="95"/>
        <v xml:space="preserve"> </v>
      </c>
    </row>
    <row r="511" spans="2:31" x14ac:dyDescent="0.3">
      <c r="B511" s="8"/>
      <c r="C511" s="8"/>
      <c r="D511" s="8"/>
      <c r="F511" s="8"/>
      <c r="G511" s="8"/>
      <c r="H511" s="8"/>
      <c r="O511" s="29">
        <v>492</v>
      </c>
      <c r="P511" s="35">
        <f t="shared" si="96"/>
        <v>0.62600000000000044</v>
      </c>
      <c r="Q511" s="36">
        <f t="shared" si="87"/>
        <v>136.45772546153546</v>
      </c>
      <c r="R511" s="15" t="str">
        <f t="shared" si="88"/>
        <v>YES</v>
      </c>
      <c r="S511" s="32" t="str">
        <f t="shared" si="89"/>
        <v xml:space="preserve"> </v>
      </c>
      <c r="U511" s="29">
        <v>492</v>
      </c>
      <c r="V511" s="35">
        <f t="shared" si="97"/>
        <v>0.62600000000000044</v>
      </c>
      <c r="W511" s="36">
        <f t="shared" si="90"/>
        <v>176.88537355449293</v>
      </c>
      <c r="X511" s="15" t="str">
        <f t="shared" si="91"/>
        <v>YES</v>
      </c>
      <c r="Y511" s="32" t="str">
        <f t="shared" si="92"/>
        <v xml:space="preserve"> </v>
      </c>
      <c r="AA511" s="29">
        <v>492</v>
      </c>
      <c r="AB511" s="35">
        <f t="shared" si="98"/>
        <v>0.62600000000000044</v>
      </c>
      <c r="AC511" s="36">
        <f t="shared" si="93"/>
        <v>136.45772546153546</v>
      </c>
      <c r="AD511" s="15" t="str">
        <f t="shared" si="94"/>
        <v>YES</v>
      </c>
      <c r="AE511" s="32" t="str">
        <f t="shared" si="95"/>
        <v xml:space="preserve"> </v>
      </c>
    </row>
    <row r="512" spans="2:31" x14ac:dyDescent="0.3">
      <c r="B512" s="8"/>
      <c r="C512" s="8"/>
      <c r="D512" s="8"/>
      <c r="F512" s="8"/>
      <c r="G512" s="8"/>
      <c r="H512" s="8"/>
      <c r="O512" s="29">
        <v>493</v>
      </c>
      <c r="P512" s="35">
        <f t="shared" si="96"/>
        <v>0.62700000000000045</v>
      </c>
      <c r="Q512" s="36">
        <f t="shared" si="87"/>
        <v>136.19319203620549</v>
      </c>
      <c r="R512" s="15" t="str">
        <f t="shared" si="88"/>
        <v>YES</v>
      </c>
      <c r="S512" s="32" t="str">
        <f t="shared" si="89"/>
        <v xml:space="preserve"> </v>
      </c>
      <c r="U512" s="29">
        <v>493</v>
      </c>
      <c r="V512" s="35">
        <f t="shared" si="97"/>
        <v>0.62700000000000045</v>
      </c>
      <c r="W512" s="36">
        <f t="shared" si="90"/>
        <v>176.6767359615838</v>
      </c>
      <c r="X512" s="15" t="str">
        <f t="shared" si="91"/>
        <v>YES</v>
      </c>
      <c r="Y512" s="32" t="str">
        <f t="shared" si="92"/>
        <v xml:space="preserve"> </v>
      </c>
      <c r="AA512" s="29">
        <v>493</v>
      </c>
      <c r="AB512" s="35">
        <f t="shared" si="98"/>
        <v>0.62700000000000045</v>
      </c>
      <c r="AC512" s="36">
        <f t="shared" si="93"/>
        <v>136.19319203620549</v>
      </c>
      <c r="AD512" s="15" t="str">
        <f t="shared" si="94"/>
        <v>YES</v>
      </c>
      <c r="AE512" s="32" t="str">
        <f t="shared" si="95"/>
        <v xml:space="preserve"> </v>
      </c>
    </row>
    <row r="513" spans="2:31" x14ac:dyDescent="0.3">
      <c r="B513" s="8"/>
      <c r="C513" s="8"/>
      <c r="D513" s="8"/>
      <c r="F513" s="8"/>
      <c r="G513" s="8"/>
      <c r="H513" s="8"/>
      <c r="O513" s="29">
        <v>494</v>
      </c>
      <c r="P513" s="35">
        <f t="shared" si="96"/>
        <v>0.62800000000000045</v>
      </c>
      <c r="Q513" s="36">
        <f t="shared" si="87"/>
        <v>135.9294059355303</v>
      </c>
      <c r="R513" s="15" t="str">
        <f t="shared" si="88"/>
        <v>YES</v>
      </c>
      <c r="S513" s="32" t="str">
        <f t="shared" si="89"/>
        <v xml:space="preserve"> </v>
      </c>
      <c r="U513" s="29">
        <v>494</v>
      </c>
      <c r="V513" s="35">
        <f t="shared" si="97"/>
        <v>0.62800000000000045</v>
      </c>
      <c r="W513" s="36">
        <f t="shared" si="90"/>
        <v>176.46880520978885</v>
      </c>
      <c r="X513" s="15" t="str">
        <f t="shared" si="91"/>
        <v>YES</v>
      </c>
      <c r="Y513" s="32" t="str">
        <f t="shared" si="92"/>
        <v xml:space="preserve"> </v>
      </c>
      <c r="AA513" s="29">
        <v>494</v>
      </c>
      <c r="AB513" s="35">
        <f t="shared" si="98"/>
        <v>0.62800000000000045</v>
      </c>
      <c r="AC513" s="36">
        <f t="shared" si="93"/>
        <v>135.9294059355303</v>
      </c>
      <c r="AD513" s="15" t="str">
        <f t="shared" si="94"/>
        <v>YES</v>
      </c>
      <c r="AE513" s="32" t="str">
        <f t="shared" si="95"/>
        <v xml:space="preserve"> </v>
      </c>
    </row>
    <row r="514" spans="2:31" x14ac:dyDescent="0.3">
      <c r="B514" s="8"/>
      <c r="C514" s="8"/>
      <c r="D514" s="8"/>
      <c r="F514" s="8"/>
      <c r="G514" s="8"/>
      <c r="H514" s="8"/>
      <c r="O514" s="29">
        <v>495</v>
      </c>
      <c r="P514" s="35">
        <f t="shared" si="96"/>
        <v>0.62900000000000045</v>
      </c>
      <c r="Q514" s="36">
        <f t="shared" si="87"/>
        <v>135.66636349495676</v>
      </c>
      <c r="R514" s="15" t="str">
        <f t="shared" si="88"/>
        <v>YES</v>
      </c>
      <c r="S514" s="32" t="str">
        <f t="shared" si="89"/>
        <v xml:space="preserve"> </v>
      </c>
      <c r="U514" s="29">
        <v>495</v>
      </c>
      <c r="V514" s="35">
        <f t="shared" si="97"/>
        <v>0.62900000000000045</v>
      </c>
      <c r="W514" s="36">
        <f t="shared" si="90"/>
        <v>176.2615775786997</v>
      </c>
      <c r="X514" s="15" t="str">
        <f t="shared" si="91"/>
        <v>YES</v>
      </c>
      <c r="Y514" s="32" t="str">
        <f t="shared" si="92"/>
        <v xml:space="preserve"> </v>
      </c>
      <c r="AA514" s="29">
        <v>495</v>
      </c>
      <c r="AB514" s="35">
        <f t="shared" si="98"/>
        <v>0.62900000000000045</v>
      </c>
      <c r="AC514" s="36">
        <f t="shared" si="93"/>
        <v>135.66636349495676</v>
      </c>
      <c r="AD514" s="15" t="str">
        <f t="shared" si="94"/>
        <v>YES</v>
      </c>
      <c r="AE514" s="32" t="str">
        <f t="shared" si="95"/>
        <v xml:space="preserve"> </v>
      </c>
    </row>
    <row r="515" spans="2:31" x14ac:dyDescent="0.3">
      <c r="B515" s="8"/>
      <c r="C515" s="8"/>
      <c r="D515" s="8"/>
      <c r="F515" s="8"/>
      <c r="G515" s="8"/>
      <c r="H515" s="8"/>
      <c r="O515" s="29">
        <v>496</v>
      </c>
      <c r="P515" s="35">
        <f t="shared" si="96"/>
        <v>0.63000000000000045</v>
      </c>
      <c r="Q515" s="36">
        <f t="shared" si="87"/>
        <v>135.40406107301487</v>
      </c>
      <c r="R515" s="15" t="str">
        <f t="shared" si="88"/>
        <v>YES</v>
      </c>
      <c r="S515" s="32" t="str">
        <f t="shared" si="89"/>
        <v xml:space="preserve"> </v>
      </c>
      <c r="U515" s="29">
        <v>496</v>
      </c>
      <c r="V515" s="35">
        <f t="shared" si="97"/>
        <v>0.63000000000000045</v>
      </c>
      <c r="W515" s="36">
        <f t="shared" si="90"/>
        <v>176.05504937103149</v>
      </c>
      <c r="X515" s="15" t="str">
        <f t="shared" si="91"/>
        <v>YES</v>
      </c>
      <c r="Y515" s="32" t="str">
        <f t="shared" si="92"/>
        <v xml:space="preserve"> </v>
      </c>
      <c r="AA515" s="29">
        <v>496</v>
      </c>
      <c r="AB515" s="35">
        <f t="shared" si="98"/>
        <v>0.63000000000000045</v>
      </c>
      <c r="AC515" s="36">
        <f t="shared" si="93"/>
        <v>135.40406107301487</v>
      </c>
      <c r="AD515" s="15" t="str">
        <f t="shared" si="94"/>
        <v>YES</v>
      </c>
      <c r="AE515" s="32" t="str">
        <f t="shared" si="95"/>
        <v xml:space="preserve"> </v>
      </c>
    </row>
    <row r="516" spans="2:31" x14ac:dyDescent="0.3">
      <c r="B516" s="8"/>
      <c r="C516" s="8"/>
      <c r="D516" s="8"/>
      <c r="F516" s="8"/>
      <c r="G516" s="8"/>
      <c r="H516" s="8"/>
      <c r="O516" s="29">
        <v>497</v>
      </c>
      <c r="P516" s="35">
        <f t="shared" si="96"/>
        <v>0.63100000000000045</v>
      </c>
      <c r="Q516" s="36">
        <f t="shared" si="87"/>
        <v>135.14249505113474</v>
      </c>
      <c r="R516" s="15" t="str">
        <f t="shared" si="88"/>
        <v>YES</v>
      </c>
      <c r="S516" s="32" t="str">
        <f t="shared" si="89"/>
        <v xml:space="preserve"> </v>
      </c>
      <c r="U516" s="29">
        <v>497</v>
      </c>
      <c r="V516" s="35">
        <f t="shared" si="97"/>
        <v>0.63100000000000045</v>
      </c>
      <c r="W516" s="36">
        <f t="shared" si="90"/>
        <v>175.84921691244011</v>
      </c>
      <c r="X516" s="15" t="str">
        <f t="shared" si="91"/>
        <v>YES</v>
      </c>
      <c r="Y516" s="32" t="str">
        <f t="shared" si="92"/>
        <v xml:space="preserve"> </v>
      </c>
      <c r="AA516" s="29">
        <v>497</v>
      </c>
      <c r="AB516" s="35">
        <f t="shared" si="98"/>
        <v>0.63100000000000045</v>
      </c>
      <c r="AC516" s="36">
        <f t="shared" si="93"/>
        <v>135.14249505113474</v>
      </c>
      <c r="AD516" s="15" t="str">
        <f t="shared" si="94"/>
        <v>YES</v>
      </c>
      <c r="AE516" s="32" t="str">
        <f t="shared" si="95"/>
        <v xml:space="preserve"> </v>
      </c>
    </row>
    <row r="517" spans="2:31" x14ac:dyDescent="0.3">
      <c r="B517" s="8"/>
      <c r="C517" s="8"/>
      <c r="D517" s="8"/>
      <c r="F517" s="8"/>
      <c r="G517" s="8"/>
      <c r="H517" s="8"/>
      <c r="O517" s="29">
        <v>498</v>
      </c>
      <c r="P517" s="35">
        <f t="shared" si="96"/>
        <v>0.63200000000000045</v>
      </c>
      <c r="Q517" s="36">
        <f t="shared" si="87"/>
        <v>134.88166183346533</v>
      </c>
      <c r="R517" s="15" t="str">
        <f t="shared" si="88"/>
        <v>YES</v>
      </c>
      <c r="S517" s="32" t="str">
        <f t="shared" si="89"/>
        <v xml:space="preserve"> </v>
      </c>
      <c r="U517" s="29">
        <v>498</v>
      </c>
      <c r="V517" s="35">
        <f t="shared" si="97"/>
        <v>0.63200000000000045</v>
      </c>
      <c r="W517" s="36">
        <f t="shared" si="90"/>
        <v>175.64407655134102</v>
      </c>
      <c r="X517" s="15" t="str">
        <f t="shared" si="91"/>
        <v>YES</v>
      </c>
      <c r="Y517" s="32" t="str">
        <f t="shared" si="92"/>
        <v xml:space="preserve"> </v>
      </c>
      <c r="AA517" s="29">
        <v>498</v>
      </c>
      <c r="AB517" s="35">
        <f t="shared" si="98"/>
        <v>0.63200000000000045</v>
      </c>
      <c r="AC517" s="36">
        <f t="shared" si="93"/>
        <v>134.88166183346533</v>
      </c>
      <c r="AD517" s="15" t="str">
        <f t="shared" si="94"/>
        <v>YES</v>
      </c>
      <c r="AE517" s="32" t="str">
        <f t="shared" si="95"/>
        <v xml:space="preserve"> </v>
      </c>
    </row>
    <row r="518" spans="2:31" x14ac:dyDescent="0.3">
      <c r="B518" s="8"/>
      <c r="C518" s="8"/>
      <c r="D518" s="8"/>
      <c r="F518" s="8"/>
      <c r="G518" s="8"/>
      <c r="H518" s="8"/>
      <c r="O518" s="29">
        <v>499</v>
      </c>
      <c r="P518" s="35">
        <f t="shared" si="96"/>
        <v>0.63300000000000045</v>
      </c>
      <c r="Q518" s="36">
        <f t="shared" ref="Q518:Q581" si="99">($K$4*SIN(P518))+($K$11/TAN(P518))</f>
        <v>134.6215578466948</v>
      </c>
      <c r="R518" s="15" t="str">
        <f t="shared" ref="R518:R581" si="100">IF(Q518&lt;$K$12,"YES","NO")</f>
        <v>YES</v>
      </c>
      <c r="S518" s="32" t="str">
        <f t="shared" ref="S518:S581" si="101">IF(AND(R518="YES",($K$10/(SIN(P518)))-($K$4/TAN(P518))+($K$10/(SIN(P518)))&gt;=$K$3,P518&lt;=(45*PI()/180)),($K$10/(SIN(P518)))-($K$4/TAN(P518))+($K$10/(SIN(P518)))," ")</f>
        <v xml:space="preserve"> </v>
      </c>
      <c r="U518" s="29">
        <v>499</v>
      </c>
      <c r="V518" s="35">
        <f t="shared" si="97"/>
        <v>0.63300000000000045</v>
      </c>
      <c r="W518" s="36">
        <f t="shared" ref="W518:W581" si="102">($K$27*SIN(V518))+($K$34/TAN(V518))</f>
        <v>175.43962465872949</v>
      </c>
      <c r="X518" s="15" t="str">
        <f t="shared" ref="X518:X581" si="103">IF(W518&lt;$K$35,"YES","NO")</f>
        <v>YES</v>
      </c>
      <c r="Y518" s="32" t="str">
        <f t="shared" ref="Y518:Y581" si="104">IF(AND(X518="YES",($K$33/(SIN(V518)))-($K$27/TAN(V518))+($K$33/(SIN(V518)))&gt;=$K$26,V518&lt;=(45*PI()/180)),($K$33/(SIN(V518)))-($K$27/TAN(V518))+($K$33/(SIN(V518)))," ")</f>
        <v xml:space="preserve"> </v>
      </c>
      <c r="AA518" s="29">
        <v>499</v>
      </c>
      <c r="AB518" s="35">
        <f t="shared" si="98"/>
        <v>0.63300000000000045</v>
      </c>
      <c r="AC518" s="36">
        <f t="shared" si="93"/>
        <v>134.6215578466948</v>
      </c>
      <c r="AD518" s="15" t="str">
        <f t="shared" si="94"/>
        <v>YES</v>
      </c>
      <c r="AE518" s="32" t="str">
        <f t="shared" si="95"/>
        <v xml:space="preserve"> </v>
      </c>
    </row>
    <row r="519" spans="2:31" x14ac:dyDescent="0.3">
      <c r="B519" s="8"/>
      <c r="C519" s="8"/>
      <c r="D519" s="8"/>
      <c r="F519" s="8"/>
      <c r="G519" s="8"/>
      <c r="H519" s="8"/>
      <c r="O519" s="29">
        <v>500</v>
      </c>
      <c r="P519" s="35">
        <f t="shared" si="96"/>
        <v>0.63400000000000045</v>
      </c>
      <c r="Q519" s="36">
        <f t="shared" si="99"/>
        <v>134.36217953987264</v>
      </c>
      <c r="R519" s="15" t="str">
        <f t="shared" si="100"/>
        <v>YES</v>
      </c>
      <c r="S519" s="32" t="str">
        <f t="shared" si="101"/>
        <v xml:space="preserve"> </v>
      </c>
      <c r="U519" s="29">
        <v>500</v>
      </c>
      <c r="V519" s="35">
        <f t="shared" si="97"/>
        <v>0.63400000000000045</v>
      </c>
      <c r="W519" s="36">
        <f t="shared" si="102"/>
        <v>175.23585762800286</v>
      </c>
      <c r="X519" s="15" t="str">
        <f t="shared" si="103"/>
        <v>YES</v>
      </c>
      <c r="Y519" s="32" t="str">
        <f t="shared" si="104"/>
        <v xml:space="preserve"> </v>
      </c>
      <c r="AA519" s="29">
        <v>500</v>
      </c>
      <c r="AB519" s="35">
        <f t="shared" si="98"/>
        <v>0.63400000000000045</v>
      </c>
      <c r="AC519" s="36">
        <f t="shared" ref="AC519:AC582" si="105">($K$50*SIN(AB519))+($K$57/TAN(AB519))</f>
        <v>134.36217953987264</v>
      </c>
      <c r="AD519" s="15" t="str">
        <f t="shared" ref="AD519:AD582" si="106">IF(AC519&lt;$K$58,"YES","NO")</f>
        <v>YES</v>
      </c>
      <c r="AE519" s="32" t="str">
        <f t="shared" ref="AE519:AE582" si="107">IF(AND(AD519="YES",($K$56/(SIN(AB519)))-($K$50/TAN(AB519))+($K$10/(SIN(AB519)))&gt;=$K$49,AB519&lt;=(45*PI()/180)),($K$10/(SIN(AB519)))-($K$50/TAN(AB519))+($K$10/(SIN(AB519)))," ")</f>
        <v xml:space="preserve"> </v>
      </c>
    </row>
    <row r="520" spans="2:31" x14ac:dyDescent="0.3">
      <c r="B520" s="8"/>
      <c r="C520" s="8"/>
      <c r="D520" s="8"/>
      <c r="F520" s="8"/>
      <c r="G520" s="8"/>
      <c r="H520" s="8"/>
      <c r="O520" s="29">
        <v>501</v>
      </c>
      <c r="P520" s="35">
        <f t="shared" si="96"/>
        <v>0.63500000000000045</v>
      </c>
      <c r="Q520" s="36">
        <f t="shared" si="99"/>
        <v>134.10352338423337</v>
      </c>
      <c r="R520" s="15" t="str">
        <f t="shared" si="100"/>
        <v>YES</v>
      </c>
      <c r="S520" s="32" t="str">
        <f t="shared" si="101"/>
        <v xml:space="preserve"> </v>
      </c>
      <c r="U520" s="29">
        <v>501</v>
      </c>
      <c r="V520" s="35">
        <f t="shared" si="97"/>
        <v>0.63500000000000045</v>
      </c>
      <c r="W520" s="36">
        <f t="shared" si="102"/>
        <v>175.03277187478449</v>
      </c>
      <c r="X520" s="15" t="str">
        <f t="shared" si="103"/>
        <v>YES</v>
      </c>
      <c r="Y520" s="32" t="str">
        <f t="shared" si="104"/>
        <v xml:space="preserve"> </v>
      </c>
      <c r="AA520" s="29">
        <v>501</v>
      </c>
      <c r="AB520" s="35">
        <f t="shared" si="98"/>
        <v>0.63500000000000045</v>
      </c>
      <c r="AC520" s="36">
        <f t="shared" si="105"/>
        <v>134.10352338423337</v>
      </c>
      <c r="AD520" s="15" t="str">
        <f t="shared" si="106"/>
        <v>YES</v>
      </c>
      <c r="AE520" s="32" t="str">
        <f t="shared" si="107"/>
        <v xml:space="preserve"> </v>
      </c>
    </row>
    <row r="521" spans="2:31" x14ac:dyDescent="0.3">
      <c r="B521" s="8"/>
      <c r="C521" s="8"/>
      <c r="D521" s="8"/>
      <c r="F521" s="8"/>
      <c r="G521" s="8"/>
      <c r="H521" s="8"/>
      <c r="O521" s="29">
        <v>502</v>
      </c>
      <c r="P521" s="35">
        <f t="shared" si="96"/>
        <v>0.63600000000000045</v>
      </c>
      <c r="Q521" s="36">
        <f t="shared" si="99"/>
        <v>133.84558587302206</v>
      </c>
      <c r="R521" s="15" t="str">
        <f t="shared" si="100"/>
        <v>YES</v>
      </c>
      <c r="S521" s="32" t="str">
        <f t="shared" si="101"/>
        <v xml:space="preserve"> </v>
      </c>
      <c r="U521" s="29">
        <v>502</v>
      </c>
      <c r="V521" s="35">
        <f t="shared" si="97"/>
        <v>0.63600000000000045</v>
      </c>
      <c r="W521" s="36">
        <f t="shared" si="102"/>
        <v>174.83036383674897</v>
      </c>
      <c r="X521" s="15" t="str">
        <f t="shared" si="103"/>
        <v>YES</v>
      </c>
      <c r="Y521" s="32" t="str">
        <f t="shared" si="104"/>
        <v xml:space="preserve"> </v>
      </c>
      <c r="AA521" s="29">
        <v>502</v>
      </c>
      <c r="AB521" s="35">
        <f t="shared" si="98"/>
        <v>0.63600000000000045</v>
      </c>
      <c r="AC521" s="36">
        <f t="shared" si="105"/>
        <v>133.84558587302206</v>
      </c>
      <c r="AD521" s="15" t="str">
        <f t="shared" si="106"/>
        <v>YES</v>
      </c>
      <c r="AE521" s="32" t="str">
        <f t="shared" si="107"/>
        <v xml:space="preserve"> </v>
      </c>
    </row>
    <row r="522" spans="2:31" x14ac:dyDescent="0.3">
      <c r="B522" s="8"/>
      <c r="C522" s="8"/>
      <c r="D522" s="8"/>
      <c r="F522" s="8"/>
      <c r="G522" s="8"/>
      <c r="H522" s="8"/>
      <c r="O522" s="29">
        <v>503</v>
      </c>
      <c r="P522" s="35">
        <f t="shared" si="96"/>
        <v>0.63700000000000045</v>
      </c>
      <c r="Q522" s="36">
        <f t="shared" si="99"/>
        <v>133.58836352132144</v>
      </c>
      <c r="R522" s="15" t="str">
        <f t="shared" si="100"/>
        <v>YES</v>
      </c>
      <c r="S522" s="32" t="str">
        <f t="shared" si="101"/>
        <v xml:space="preserve"> </v>
      </c>
      <c r="U522" s="29">
        <v>503</v>
      </c>
      <c r="V522" s="35">
        <f t="shared" si="97"/>
        <v>0.63700000000000045</v>
      </c>
      <c r="W522" s="36">
        <f t="shared" si="102"/>
        <v>174.62862997344962</v>
      </c>
      <c r="X522" s="15" t="str">
        <f t="shared" si="103"/>
        <v>YES</v>
      </c>
      <c r="Y522" s="32" t="str">
        <f t="shared" si="104"/>
        <v xml:space="preserve"> </v>
      </c>
      <c r="AA522" s="29">
        <v>503</v>
      </c>
      <c r="AB522" s="35">
        <f t="shared" si="98"/>
        <v>0.63700000000000045</v>
      </c>
      <c r="AC522" s="36">
        <f t="shared" si="105"/>
        <v>133.58836352132144</v>
      </c>
      <c r="AD522" s="15" t="str">
        <f t="shared" si="106"/>
        <v>YES</v>
      </c>
      <c r="AE522" s="32" t="str">
        <f t="shared" si="107"/>
        <v xml:space="preserve"> </v>
      </c>
    </row>
    <row r="523" spans="2:31" x14ac:dyDescent="0.3">
      <c r="B523" s="8"/>
      <c r="C523" s="8"/>
      <c r="D523" s="8"/>
      <c r="F523" s="8"/>
      <c r="G523" s="8"/>
      <c r="H523" s="8"/>
      <c r="O523" s="29">
        <v>504</v>
      </c>
      <c r="P523" s="35">
        <f t="shared" si="96"/>
        <v>0.63800000000000046</v>
      </c>
      <c r="Q523" s="36">
        <f t="shared" si="99"/>
        <v>133.33185286588051</v>
      </c>
      <c r="R523" s="15" t="str">
        <f t="shared" si="100"/>
        <v>YES</v>
      </c>
      <c r="S523" s="32" t="str">
        <f t="shared" si="101"/>
        <v xml:space="preserve"> </v>
      </c>
      <c r="U523" s="29">
        <v>504</v>
      </c>
      <c r="V523" s="35">
        <f t="shared" si="97"/>
        <v>0.63800000000000046</v>
      </c>
      <c r="W523" s="36">
        <f t="shared" si="102"/>
        <v>174.4275667661469</v>
      </c>
      <c r="X523" s="15" t="str">
        <f t="shared" si="103"/>
        <v>YES</v>
      </c>
      <c r="Y523" s="32" t="str">
        <f t="shared" si="104"/>
        <v xml:space="preserve"> </v>
      </c>
      <c r="AA523" s="29">
        <v>504</v>
      </c>
      <c r="AB523" s="35">
        <f t="shared" si="98"/>
        <v>0.63800000000000046</v>
      </c>
      <c r="AC523" s="36">
        <f t="shared" si="105"/>
        <v>133.33185286588051</v>
      </c>
      <c r="AD523" s="15" t="str">
        <f t="shared" si="106"/>
        <v>YES</v>
      </c>
      <c r="AE523" s="32" t="str">
        <f t="shared" si="107"/>
        <v xml:space="preserve"> </v>
      </c>
    </row>
    <row r="524" spans="2:31" x14ac:dyDescent="0.3">
      <c r="B524" s="8"/>
      <c r="C524" s="8"/>
      <c r="D524" s="8"/>
      <c r="F524" s="8"/>
      <c r="G524" s="8"/>
      <c r="H524" s="8"/>
      <c r="O524" s="29">
        <v>505</v>
      </c>
      <c r="P524" s="35">
        <f t="shared" si="96"/>
        <v>0.63900000000000046</v>
      </c>
      <c r="Q524" s="36">
        <f t="shared" si="99"/>
        <v>133.0760504649449</v>
      </c>
      <c r="R524" s="15" t="str">
        <f t="shared" si="100"/>
        <v>YES</v>
      </c>
      <c r="S524" s="32" t="str">
        <f t="shared" si="101"/>
        <v xml:space="preserve"> </v>
      </c>
      <c r="U524" s="29">
        <v>505</v>
      </c>
      <c r="V524" s="35">
        <f t="shared" si="97"/>
        <v>0.63900000000000046</v>
      </c>
      <c r="W524" s="36">
        <f t="shared" si="102"/>
        <v>174.22717071763907</v>
      </c>
      <c r="X524" s="15" t="str">
        <f t="shared" si="103"/>
        <v>YES</v>
      </c>
      <c r="Y524" s="32" t="str">
        <f t="shared" si="104"/>
        <v xml:space="preserve"> </v>
      </c>
      <c r="AA524" s="29">
        <v>505</v>
      </c>
      <c r="AB524" s="35">
        <f t="shared" si="98"/>
        <v>0.63900000000000046</v>
      </c>
      <c r="AC524" s="36">
        <f t="shared" si="105"/>
        <v>133.0760504649449</v>
      </c>
      <c r="AD524" s="15" t="str">
        <f t="shared" si="106"/>
        <v>YES</v>
      </c>
      <c r="AE524" s="32" t="str">
        <f t="shared" si="107"/>
        <v xml:space="preserve"> </v>
      </c>
    </row>
    <row r="525" spans="2:31" x14ac:dyDescent="0.3">
      <c r="B525" s="8"/>
      <c r="C525" s="8"/>
      <c r="D525" s="8"/>
      <c r="F525" s="8"/>
      <c r="G525" s="8"/>
      <c r="H525" s="8"/>
      <c r="O525" s="29">
        <v>506</v>
      </c>
      <c r="P525" s="35">
        <f t="shared" si="96"/>
        <v>0.64000000000000046</v>
      </c>
      <c r="Q525" s="36">
        <f t="shared" si="99"/>
        <v>132.82095289808888</v>
      </c>
      <c r="R525" s="15" t="str">
        <f t="shared" si="100"/>
        <v>YES</v>
      </c>
      <c r="S525" s="32" t="str">
        <f t="shared" si="101"/>
        <v xml:space="preserve"> </v>
      </c>
      <c r="U525" s="29">
        <v>506</v>
      </c>
      <c r="V525" s="35">
        <f t="shared" si="97"/>
        <v>0.64000000000000046</v>
      </c>
      <c r="W525" s="36">
        <f t="shared" si="102"/>
        <v>174.02743835209395</v>
      </c>
      <c r="X525" s="15" t="str">
        <f t="shared" si="103"/>
        <v>YES</v>
      </c>
      <c r="Y525" s="32" t="str">
        <f t="shared" si="104"/>
        <v xml:space="preserve"> </v>
      </c>
      <c r="AA525" s="29">
        <v>506</v>
      </c>
      <c r="AB525" s="35">
        <f t="shared" si="98"/>
        <v>0.64000000000000046</v>
      </c>
      <c r="AC525" s="36">
        <f t="shared" si="105"/>
        <v>132.82095289808888</v>
      </c>
      <c r="AD525" s="15" t="str">
        <f t="shared" si="106"/>
        <v>YES</v>
      </c>
      <c r="AE525" s="32" t="str">
        <f t="shared" si="107"/>
        <v xml:space="preserve"> </v>
      </c>
    </row>
    <row r="526" spans="2:31" x14ac:dyDescent="0.3">
      <c r="B526" s="8"/>
      <c r="C526" s="8"/>
      <c r="D526" s="8"/>
      <c r="F526" s="8"/>
      <c r="G526" s="8"/>
      <c r="H526" s="8"/>
      <c r="O526" s="29">
        <v>507</v>
      </c>
      <c r="P526" s="35">
        <f t="shared" si="96"/>
        <v>0.64100000000000046</v>
      </c>
      <c r="Q526" s="36">
        <f t="shared" si="99"/>
        <v>132.56655676604868</v>
      </c>
      <c r="R526" s="15" t="str">
        <f t="shared" si="100"/>
        <v>YES</v>
      </c>
      <c r="S526" s="32" t="str">
        <f t="shared" si="101"/>
        <v xml:space="preserve"> </v>
      </c>
      <c r="U526" s="29">
        <v>507</v>
      </c>
      <c r="V526" s="35">
        <f t="shared" si="97"/>
        <v>0.64100000000000046</v>
      </c>
      <c r="W526" s="36">
        <f t="shared" si="102"/>
        <v>173.82836621488266</v>
      </c>
      <c r="X526" s="15" t="str">
        <f t="shared" si="103"/>
        <v>YES</v>
      </c>
      <c r="Y526" s="32" t="str">
        <f t="shared" si="104"/>
        <v xml:space="preserve"> </v>
      </c>
      <c r="AA526" s="29">
        <v>507</v>
      </c>
      <c r="AB526" s="35">
        <f t="shared" si="98"/>
        <v>0.64100000000000046</v>
      </c>
      <c r="AC526" s="36">
        <f t="shared" si="105"/>
        <v>132.56655676604868</v>
      </c>
      <c r="AD526" s="15" t="str">
        <f t="shared" si="106"/>
        <v>YES</v>
      </c>
      <c r="AE526" s="32" t="str">
        <f t="shared" si="107"/>
        <v xml:space="preserve"> </v>
      </c>
    </row>
    <row r="527" spans="2:31" x14ac:dyDescent="0.3">
      <c r="B527" s="8"/>
      <c r="C527" s="8"/>
      <c r="D527" s="8"/>
      <c r="F527" s="8"/>
      <c r="G527" s="8"/>
      <c r="H527" s="8"/>
      <c r="O527" s="29">
        <v>508</v>
      </c>
      <c r="P527" s="35">
        <f t="shared" si="96"/>
        <v>0.64200000000000046</v>
      </c>
      <c r="Q527" s="36">
        <f t="shared" si="99"/>
        <v>132.31285869055762</v>
      </c>
      <c r="R527" s="15" t="str">
        <f t="shared" si="100"/>
        <v>YES</v>
      </c>
      <c r="S527" s="32" t="str">
        <f t="shared" si="101"/>
        <v xml:space="preserve"> </v>
      </c>
      <c r="U527" s="29">
        <v>508</v>
      </c>
      <c r="V527" s="35">
        <f t="shared" si="97"/>
        <v>0.64200000000000046</v>
      </c>
      <c r="W527" s="36">
        <f t="shared" si="102"/>
        <v>173.6299508724145</v>
      </c>
      <c r="X527" s="15" t="str">
        <f t="shared" si="103"/>
        <v>YES</v>
      </c>
      <c r="Y527" s="32" t="str">
        <f t="shared" si="104"/>
        <v xml:space="preserve"> </v>
      </c>
      <c r="AA527" s="29">
        <v>508</v>
      </c>
      <c r="AB527" s="35">
        <f t="shared" si="98"/>
        <v>0.64200000000000046</v>
      </c>
      <c r="AC527" s="36">
        <f t="shared" si="105"/>
        <v>132.31285869055762</v>
      </c>
      <c r="AD527" s="15" t="str">
        <f t="shared" si="106"/>
        <v>YES</v>
      </c>
      <c r="AE527" s="32" t="str">
        <f t="shared" si="107"/>
        <v xml:space="preserve"> </v>
      </c>
    </row>
    <row r="528" spans="2:31" x14ac:dyDescent="0.3">
      <c r="B528" s="8"/>
      <c r="C528" s="8"/>
      <c r="D528" s="8"/>
      <c r="F528" s="8"/>
      <c r="G528" s="8"/>
      <c r="H528" s="8"/>
      <c r="O528" s="29">
        <v>509</v>
      </c>
      <c r="P528" s="35">
        <f t="shared" si="96"/>
        <v>0.64300000000000046</v>
      </c>
      <c r="Q528" s="36">
        <f t="shared" si="99"/>
        <v>132.05985531418267</v>
      </c>
      <c r="R528" s="15" t="str">
        <f t="shared" si="100"/>
        <v>YES</v>
      </c>
      <c r="S528" s="32" t="str">
        <f t="shared" si="101"/>
        <v xml:space="preserve"> </v>
      </c>
      <c r="U528" s="29">
        <v>509</v>
      </c>
      <c r="V528" s="35">
        <f t="shared" si="97"/>
        <v>0.64300000000000046</v>
      </c>
      <c r="W528" s="36">
        <f t="shared" si="102"/>
        <v>173.43218891197372</v>
      </c>
      <c r="X528" s="15" t="str">
        <f t="shared" si="103"/>
        <v>YES</v>
      </c>
      <c r="Y528" s="32" t="str">
        <f t="shared" si="104"/>
        <v xml:space="preserve"> </v>
      </c>
      <c r="AA528" s="29">
        <v>509</v>
      </c>
      <c r="AB528" s="35">
        <f t="shared" si="98"/>
        <v>0.64300000000000046</v>
      </c>
      <c r="AC528" s="36">
        <f t="shared" si="105"/>
        <v>132.05985531418267</v>
      </c>
      <c r="AD528" s="15" t="str">
        <f t="shared" si="106"/>
        <v>YES</v>
      </c>
      <c r="AE528" s="32" t="str">
        <f t="shared" si="107"/>
        <v xml:space="preserve"> </v>
      </c>
    </row>
    <row r="529" spans="2:31" x14ac:dyDescent="0.3">
      <c r="B529" s="8"/>
      <c r="C529" s="8"/>
      <c r="D529" s="8"/>
      <c r="F529" s="8"/>
      <c r="G529" s="8"/>
      <c r="H529" s="8"/>
      <c r="O529" s="29">
        <v>510</v>
      </c>
      <c r="P529" s="35">
        <f t="shared" si="96"/>
        <v>0.64400000000000046</v>
      </c>
      <c r="Q529" s="36">
        <f t="shared" si="99"/>
        <v>131.80754330016256</v>
      </c>
      <c r="R529" s="15" t="str">
        <f t="shared" si="100"/>
        <v>YES</v>
      </c>
      <c r="S529" s="32" t="str">
        <f t="shared" si="101"/>
        <v xml:space="preserve"> </v>
      </c>
      <c r="U529" s="29">
        <v>510</v>
      </c>
      <c r="V529" s="35">
        <f t="shared" si="97"/>
        <v>0.64400000000000046</v>
      </c>
      <c r="W529" s="36">
        <f t="shared" si="102"/>
        <v>173.23507694155762</v>
      </c>
      <c r="X529" s="15" t="str">
        <f t="shared" si="103"/>
        <v>YES</v>
      </c>
      <c r="Y529" s="32" t="str">
        <f t="shared" si="104"/>
        <v xml:space="preserve"> </v>
      </c>
      <c r="AA529" s="29">
        <v>510</v>
      </c>
      <c r="AB529" s="35">
        <f t="shared" si="98"/>
        <v>0.64400000000000046</v>
      </c>
      <c r="AC529" s="36">
        <f t="shared" si="105"/>
        <v>131.80754330016256</v>
      </c>
      <c r="AD529" s="15" t="str">
        <f t="shared" si="106"/>
        <v>YES</v>
      </c>
      <c r="AE529" s="32" t="str">
        <f t="shared" si="107"/>
        <v xml:space="preserve"> </v>
      </c>
    </row>
    <row r="530" spans="2:31" x14ac:dyDescent="0.3">
      <c r="B530" s="8"/>
      <c r="C530" s="8"/>
      <c r="D530" s="8"/>
      <c r="F530" s="8"/>
      <c r="G530" s="8"/>
      <c r="H530" s="8"/>
      <c r="O530" s="29">
        <v>511</v>
      </c>
      <c r="P530" s="35">
        <f t="shared" si="96"/>
        <v>0.64500000000000046</v>
      </c>
      <c r="Q530" s="36">
        <f t="shared" si="99"/>
        <v>131.55591933224738</v>
      </c>
      <c r="R530" s="15" t="str">
        <f t="shared" si="100"/>
        <v>YES</v>
      </c>
      <c r="S530" s="32" t="str">
        <f t="shared" si="101"/>
        <v xml:space="preserve"> </v>
      </c>
      <c r="U530" s="29">
        <v>511</v>
      </c>
      <c r="V530" s="35">
        <f t="shared" si="97"/>
        <v>0.64500000000000046</v>
      </c>
      <c r="W530" s="36">
        <f t="shared" si="102"/>
        <v>173.03861158971623</v>
      </c>
      <c r="X530" s="15" t="str">
        <f t="shared" si="103"/>
        <v>YES</v>
      </c>
      <c r="Y530" s="32" t="str">
        <f t="shared" si="104"/>
        <v xml:space="preserve"> </v>
      </c>
      <c r="AA530" s="29">
        <v>511</v>
      </c>
      <c r="AB530" s="35">
        <f t="shared" si="98"/>
        <v>0.64500000000000046</v>
      </c>
      <c r="AC530" s="36">
        <f t="shared" si="105"/>
        <v>131.55591933224738</v>
      </c>
      <c r="AD530" s="15" t="str">
        <f t="shared" si="106"/>
        <v>YES</v>
      </c>
      <c r="AE530" s="32" t="str">
        <f t="shared" si="107"/>
        <v xml:space="preserve"> </v>
      </c>
    </row>
    <row r="531" spans="2:31" x14ac:dyDescent="0.3">
      <c r="B531" s="8"/>
      <c r="C531" s="8"/>
      <c r="D531" s="8"/>
      <c r="F531" s="8"/>
      <c r="G531" s="8"/>
      <c r="H531" s="8"/>
      <c r="O531" s="29">
        <v>512</v>
      </c>
      <c r="P531" s="35">
        <f t="shared" si="96"/>
        <v>0.64600000000000046</v>
      </c>
      <c r="Q531" s="36">
        <f t="shared" si="99"/>
        <v>131.3049801145396</v>
      </c>
      <c r="R531" s="15" t="str">
        <f t="shared" si="100"/>
        <v>YES</v>
      </c>
      <c r="S531" s="32" t="str">
        <f t="shared" si="101"/>
        <v xml:space="preserve"> </v>
      </c>
      <c r="U531" s="29">
        <v>512</v>
      </c>
      <c r="V531" s="35">
        <f t="shared" si="97"/>
        <v>0.64600000000000046</v>
      </c>
      <c r="W531" s="36">
        <f t="shared" si="102"/>
        <v>172.84278950539348</v>
      </c>
      <c r="X531" s="15" t="str">
        <f t="shared" si="103"/>
        <v>YES</v>
      </c>
      <c r="Y531" s="32" t="str">
        <f t="shared" si="104"/>
        <v xml:space="preserve"> </v>
      </c>
      <c r="AA531" s="29">
        <v>512</v>
      </c>
      <c r="AB531" s="35">
        <f t="shared" si="98"/>
        <v>0.64600000000000046</v>
      </c>
      <c r="AC531" s="36">
        <f t="shared" si="105"/>
        <v>131.3049801145396</v>
      </c>
      <c r="AD531" s="15" t="str">
        <f t="shared" si="106"/>
        <v>YES</v>
      </c>
      <c r="AE531" s="32" t="str">
        <f t="shared" si="107"/>
        <v xml:space="preserve"> </v>
      </c>
    </row>
    <row r="532" spans="2:31" x14ac:dyDescent="0.3">
      <c r="B532" s="8"/>
      <c r="C532" s="8"/>
      <c r="D532" s="8"/>
      <c r="F532" s="8"/>
      <c r="G532" s="8"/>
      <c r="H532" s="8"/>
      <c r="O532" s="29">
        <v>513</v>
      </c>
      <c r="P532" s="35">
        <f t="shared" ref="P532:P595" si="108">P531+0.001</f>
        <v>0.64700000000000046</v>
      </c>
      <c r="Q532" s="36">
        <f t="shared" si="99"/>
        <v>131.05472237133682</v>
      </c>
      <c r="R532" s="15" t="str">
        <f t="shared" si="100"/>
        <v>YES</v>
      </c>
      <c r="S532" s="32" t="str">
        <f t="shared" si="101"/>
        <v xml:space="preserve"> </v>
      </c>
      <c r="U532" s="29">
        <v>513</v>
      </c>
      <c r="V532" s="35">
        <f t="shared" ref="V532:V595" si="109">V531+0.001</f>
        <v>0.64700000000000046</v>
      </c>
      <c r="W532" s="36">
        <f t="shared" si="102"/>
        <v>172.6476073577698</v>
      </c>
      <c r="X532" s="15" t="str">
        <f t="shared" si="103"/>
        <v>YES</v>
      </c>
      <c r="Y532" s="32" t="str">
        <f t="shared" si="104"/>
        <v xml:space="preserve"> </v>
      </c>
      <c r="AA532" s="29">
        <v>513</v>
      </c>
      <c r="AB532" s="35">
        <f t="shared" ref="AB532:AB595" si="110">AB531+0.001</f>
        <v>0.64700000000000046</v>
      </c>
      <c r="AC532" s="36">
        <f t="shared" si="105"/>
        <v>131.05472237133682</v>
      </c>
      <c r="AD532" s="15" t="str">
        <f t="shared" si="106"/>
        <v>YES</v>
      </c>
      <c r="AE532" s="32" t="str">
        <f t="shared" si="107"/>
        <v xml:space="preserve"> </v>
      </c>
    </row>
    <row r="533" spans="2:31" x14ac:dyDescent="0.3">
      <c r="B533" s="8"/>
      <c r="C533" s="8"/>
      <c r="D533" s="8"/>
      <c r="F533" s="8"/>
      <c r="G533" s="8"/>
      <c r="H533" s="8"/>
      <c r="O533" s="29">
        <v>514</v>
      </c>
      <c r="P533" s="35">
        <f t="shared" si="108"/>
        <v>0.64800000000000046</v>
      </c>
      <c r="Q533" s="36">
        <f t="shared" si="99"/>
        <v>130.8051428469756</v>
      </c>
      <c r="R533" s="15" t="str">
        <f t="shared" si="100"/>
        <v>YES</v>
      </c>
      <c r="S533" s="32" t="str">
        <f t="shared" si="101"/>
        <v xml:space="preserve"> </v>
      </c>
      <c r="U533" s="29">
        <v>514</v>
      </c>
      <c r="V533" s="35">
        <f t="shared" si="109"/>
        <v>0.64800000000000046</v>
      </c>
      <c r="W533" s="36">
        <f t="shared" si="102"/>
        <v>172.45306183610614</v>
      </c>
      <c r="X533" s="15" t="str">
        <f t="shared" si="103"/>
        <v>YES</v>
      </c>
      <c r="Y533" s="32" t="str">
        <f t="shared" si="104"/>
        <v xml:space="preserve"> </v>
      </c>
      <c r="AA533" s="29">
        <v>514</v>
      </c>
      <c r="AB533" s="35">
        <f t="shared" si="110"/>
        <v>0.64800000000000046</v>
      </c>
      <c r="AC533" s="36">
        <f t="shared" si="105"/>
        <v>130.8051428469756</v>
      </c>
      <c r="AD533" s="15" t="str">
        <f t="shared" si="106"/>
        <v>YES</v>
      </c>
      <c r="AE533" s="32" t="str">
        <f t="shared" si="107"/>
        <v xml:space="preserve"> </v>
      </c>
    </row>
    <row r="534" spans="2:31" x14ac:dyDescent="0.3">
      <c r="B534" s="8"/>
      <c r="C534" s="8"/>
      <c r="D534" s="8"/>
      <c r="F534" s="8"/>
      <c r="G534" s="8"/>
      <c r="H534" s="8"/>
      <c r="O534" s="29">
        <v>515</v>
      </c>
      <c r="P534" s="35">
        <f t="shared" si="108"/>
        <v>0.64900000000000047</v>
      </c>
      <c r="Q534" s="36">
        <f t="shared" si="99"/>
        <v>130.55623830567697</v>
      </c>
      <c r="R534" s="15" t="str">
        <f t="shared" si="100"/>
        <v>YES</v>
      </c>
      <c r="S534" s="32" t="str">
        <f t="shared" si="101"/>
        <v xml:space="preserve"> </v>
      </c>
      <c r="U534" s="29">
        <v>515</v>
      </c>
      <c r="V534" s="35">
        <f t="shared" si="109"/>
        <v>0.64900000000000047</v>
      </c>
      <c r="W534" s="36">
        <f t="shared" si="102"/>
        <v>172.25914964958955</v>
      </c>
      <c r="X534" s="15" t="str">
        <f t="shared" si="103"/>
        <v>YES</v>
      </c>
      <c r="Y534" s="32" t="str">
        <f t="shared" si="104"/>
        <v xml:space="preserve"> </v>
      </c>
      <c r="AA534" s="29">
        <v>515</v>
      </c>
      <c r="AB534" s="35">
        <f t="shared" si="110"/>
        <v>0.64900000000000047</v>
      </c>
      <c r="AC534" s="36">
        <f t="shared" si="105"/>
        <v>130.55623830567697</v>
      </c>
      <c r="AD534" s="15" t="str">
        <f t="shared" si="106"/>
        <v>YES</v>
      </c>
      <c r="AE534" s="32" t="str">
        <f t="shared" si="107"/>
        <v xml:space="preserve"> </v>
      </c>
    </row>
    <row r="535" spans="2:31" x14ac:dyDescent="0.3">
      <c r="B535" s="8"/>
      <c r="C535" s="8"/>
      <c r="D535" s="8"/>
      <c r="F535" s="8"/>
      <c r="G535" s="8"/>
      <c r="H535" s="8"/>
      <c r="O535" s="29">
        <v>516</v>
      </c>
      <c r="P535" s="35">
        <f t="shared" si="108"/>
        <v>0.65000000000000047</v>
      </c>
      <c r="Q535" s="36">
        <f t="shared" si="99"/>
        <v>130.30800553139341</v>
      </c>
      <c r="R535" s="15" t="str">
        <f t="shared" si="100"/>
        <v>YES</v>
      </c>
      <c r="S535" s="32" t="str">
        <f t="shared" si="101"/>
        <v xml:space="preserve"> </v>
      </c>
      <c r="U535" s="29">
        <v>516</v>
      </c>
      <c r="V535" s="35">
        <f t="shared" si="109"/>
        <v>0.65000000000000047</v>
      </c>
      <c r="W535" s="36">
        <f t="shared" si="102"/>
        <v>172.06586752718016</v>
      </c>
      <c r="X535" s="15" t="str">
        <f t="shared" si="103"/>
        <v>YES</v>
      </c>
      <c r="Y535" s="32" t="str">
        <f t="shared" si="104"/>
        <v xml:space="preserve"> </v>
      </c>
      <c r="AA535" s="29">
        <v>516</v>
      </c>
      <c r="AB535" s="35">
        <f t="shared" si="110"/>
        <v>0.65000000000000047</v>
      </c>
      <c r="AC535" s="36">
        <f t="shared" si="105"/>
        <v>130.30800553139341</v>
      </c>
      <c r="AD535" s="15" t="str">
        <f t="shared" si="106"/>
        <v>YES</v>
      </c>
      <c r="AE535" s="32" t="str">
        <f t="shared" si="107"/>
        <v xml:space="preserve"> </v>
      </c>
    </row>
    <row r="536" spans="2:31" x14ac:dyDescent="0.3">
      <c r="B536" s="8"/>
      <c r="C536" s="8"/>
      <c r="D536" s="8"/>
      <c r="F536" s="8"/>
      <c r="G536" s="8"/>
      <c r="H536" s="8"/>
      <c r="O536" s="29">
        <v>517</v>
      </c>
      <c r="P536" s="35">
        <f t="shared" si="108"/>
        <v>0.65100000000000047</v>
      </c>
      <c r="Q536" s="36">
        <f t="shared" si="99"/>
        <v>130.06044132765712</v>
      </c>
      <c r="R536" s="15" t="str">
        <f t="shared" si="100"/>
        <v>YES</v>
      </c>
      <c r="S536" s="32" t="str">
        <f t="shared" si="101"/>
        <v xml:space="preserve"> </v>
      </c>
      <c r="U536" s="29">
        <v>517</v>
      </c>
      <c r="V536" s="35">
        <f t="shared" si="109"/>
        <v>0.65100000000000047</v>
      </c>
      <c r="W536" s="36">
        <f t="shared" si="102"/>
        <v>171.87321221745952</v>
      </c>
      <c r="X536" s="15" t="str">
        <f t="shared" si="103"/>
        <v>YES</v>
      </c>
      <c r="Y536" s="32" t="str">
        <f t="shared" si="104"/>
        <v xml:space="preserve"> </v>
      </c>
      <c r="AA536" s="29">
        <v>517</v>
      </c>
      <c r="AB536" s="35">
        <f t="shared" si="110"/>
        <v>0.65100000000000047</v>
      </c>
      <c r="AC536" s="36">
        <f t="shared" si="105"/>
        <v>130.06044132765712</v>
      </c>
      <c r="AD536" s="15" t="str">
        <f t="shared" si="106"/>
        <v>YES</v>
      </c>
      <c r="AE536" s="32" t="str">
        <f t="shared" si="107"/>
        <v xml:space="preserve"> </v>
      </c>
    </row>
    <row r="537" spans="2:31" x14ac:dyDescent="0.3">
      <c r="B537" s="8"/>
      <c r="C537" s="8"/>
      <c r="D537" s="8"/>
      <c r="F537" s="8"/>
      <c r="G537" s="8"/>
      <c r="H537" s="8"/>
      <c r="O537" s="29">
        <v>518</v>
      </c>
      <c r="P537" s="35">
        <f t="shared" si="108"/>
        <v>0.65200000000000047</v>
      </c>
      <c r="Q537" s="36">
        <f t="shared" si="99"/>
        <v>129.81354251742962</v>
      </c>
      <c r="R537" s="15" t="str">
        <f t="shared" si="100"/>
        <v>YES</v>
      </c>
      <c r="S537" s="32" t="str">
        <f t="shared" si="101"/>
        <v xml:space="preserve"> </v>
      </c>
      <c r="U537" s="29">
        <v>518</v>
      </c>
      <c r="V537" s="35">
        <f t="shared" si="109"/>
        <v>0.65200000000000047</v>
      </c>
      <c r="W537" s="36">
        <f t="shared" si="102"/>
        <v>171.68118048848032</v>
      </c>
      <c r="X537" s="15" t="str">
        <f t="shared" si="103"/>
        <v>YES</v>
      </c>
      <c r="Y537" s="32" t="str">
        <f t="shared" si="104"/>
        <v xml:space="preserve"> </v>
      </c>
      <c r="AA537" s="29">
        <v>518</v>
      </c>
      <c r="AB537" s="35">
        <f t="shared" si="110"/>
        <v>0.65200000000000047</v>
      </c>
      <c r="AC537" s="36">
        <f t="shared" si="105"/>
        <v>129.81354251742962</v>
      </c>
      <c r="AD537" s="15" t="str">
        <f t="shared" si="106"/>
        <v>YES</v>
      </c>
      <c r="AE537" s="32" t="str">
        <f t="shared" si="107"/>
        <v xml:space="preserve"> </v>
      </c>
    </row>
    <row r="538" spans="2:31" x14ac:dyDescent="0.3">
      <c r="B538" s="8"/>
      <c r="C538" s="8"/>
      <c r="D538" s="8"/>
      <c r="F538" s="8"/>
      <c r="G538" s="8"/>
      <c r="H538" s="8"/>
      <c r="O538" s="29">
        <v>519</v>
      </c>
      <c r="P538" s="35">
        <f t="shared" si="108"/>
        <v>0.65300000000000047</v>
      </c>
      <c r="Q538" s="36">
        <f t="shared" si="99"/>
        <v>129.56730594295297</v>
      </c>
      <c r="R538" s="15" t="str">
        <f t="shared" si="100"/>
        <v>YES</v>
      </c>
      <c r="S538" s="32" t="str">
        <f t="shared" si="101"/>
        <v xml:space="preserve"> </v>
      </c>
      <c r="U538" s="29">
        <v>519</v>
      </c>
      <c r="V538" s="35">
        <f t="shared" si="109"/>
        <v>0.65300000000000047</v>
      </c>
      <c r="W538" s="36">
        <f t="shared" si="102"/>
        <v>171.48976912761742</v>
      </c>
      <c r="X538" s="15" t="str">
        <f t="shared" si="103"/>
        <v>YES</v>
      </c>
      <c r="Y538" s="32" t="str">
        <f t="shared" si="104"/>
        <v xml:space="preserve"> </v>
      </c>
      <c r="AA538" s="29">
        <v>519</v>
      </c>
      <c r="AB538" s="35">
        <f t="shared" si="110"/>
        <v>0.65300000000000047</v>
      </c>
      <c r="AC538" s="36">
        <f t="shared" si="105"/>
        <v>129.56730594295297</v>
      </c>
      <c r="AD538" s="15" t="str">
        <f t="shared" si="106"/>
        <v>YES</v>
      </c>
      <c r="AE538" s="32" t="str">
        <f t="shared" si="107"/>
        <v xml:space="preserve"> </v>
      </c>
    </row>
    <row r="539" spans="2:31" x14ac:dyDescent="0.3">
      <c r="B539" s="8"/>
      <c r="C539" s="8"/>
      <c r="D539" s="8"/>
      <c r="F539" s="8"/>
      <c r="G539" s="8"/>
      <c r="H539" s="8"/>
      <c r="O539" s="29">
        <v>520</v>
      </c>
      <c r="P539" s="35">
        <f t="shared" si="108"/>
        <v>0.65400000000000047</v>
      </c>
      <c r="Q539" s="36">
        <f t="shared" si="99"/>
        <v>129.32172846560206</v>
      </c>
      <c r="R539" s="15" t="str">
        <f t="shared" si="100"/>
        <v>YES</v>
      </c>
      <c r="S539" s="32" t="str">
        <f t="shared" si="101"/>
        <v xml:space="preserve"> </v>
      </c>
      <c r="U539" s="29">
        <v>520</v>
      </c>
      <c r="V539" s="35">
        <f t="shared" si="109"/>
        <v>0.65400000000000047</v>
      </c>
      <c r="W539" s="36">
        <f t="shared" si="102"/>
        <v>171.2989749414206</v>
      </c>
      <c r="X539" s="15" t="str">
        <f t="shared" si="103"/>
        <v>YES</v>
      </c>
      <c r="Y539" s="32" t="str">
        <f t="shared" si="104"/>
        <v xml:space="preserve"> </v>
      </c>
      <c r="AA539" s="29">
        <v>520</v>
      </c>
      <c r="AB539" s="35">
        <f t="shared" si="110"/>
        <v>0.65400000000000047</v>
      </c>
      <c r="AC539" s="36">
        <f t="shared" si="105"/>
        <v>129.32172846560206</v>
      </c>
      <c r="AD539" s="15" t="str">
        <f t="shared" si="106"/>
        <v>YES</v>
      </c>
      <c r="AE539" s="32" t="str">
        <f t="shared" si="107"/>
        <v xml:space="preserve"> </v>
      </c>
    </row>
    <row r="540" spans="2:31" x14ac:dyDescent="0.3">
      <c r="B540" s="8"/>
      <c r="C540" s="8"/>
      <c r="D540" s="8"/>
      <c r="F540" s="8"/>
      <c r="G540" s="8"/>
      <c r="H540" s="8"/>
      <c r="O540" s="29">
        <v>521</v>
      </c>
      <c r="P540" s="35">
        <f t="shared" si="108"/>
        <v>0.65500000000000047</v>
      </c>
      <c r="Q540" s="36">
        <f t="shared" si="99"/>
        <v>129.07680696573854</v>
      </c>
      <c r="R540" s="15" t="str">
        <f t="shared" si="100"/>
        <v>YES</v>
      </c>
      <c r="S540" s="32" t="str">
        <f t="shared" si="101"/>
        <v xml:space="preserve"> </v>
      </c>
      <c r="U540" s="29">
        <v>521</v>
      </c>
      <c r="V540" s="35">
        <f t="shared" si="109"/>
        <v>0.65500000000000047</v>
      </c>
      <c r="W540" s="36">
        <f t="shared" si="102"/>
        <v>171.10879475546821</v>
      </c>
      <c r="X540" s="15" t="str">
        <f t="shared" si="103"/>
        <v>YES</v>
      </c>
      <c r="Y540" s="32" t="str">
        <f t="shared" si="104"/>
        <v xml:space="preserve"> </v>
      </c>
      <c r="AA540" s="29">
        <v>521</v>
      </c>
      <c r="AB540" s="35">
        <f t="shared" si="110"/>
        <v>0.65500000000000047</v>
      </c>
      <c r="AC540" s="36">
        <f t="shared" si="105"/>
        <v>129.07680696573854</v>
      </c>
      <c r="AD540" s="15" t="str">
        <f t="shared" si="106"/>
        <v>YES</v>
      </c>
      <c r="AE540" s="32" t="str">
        <f t="shared" si="107"/>
        <v xml:space="preserve"> </v>
      </c>
    </row>
    <row r="541" spans="2:31" x14ac:dyDescent="0.3">
      <c r="B541" s="8"/>
      <c r="C541" s="8"/>
      <c r="D541" s="8"/>
      <c r="F541" s="8"/>
      <c r="G541" s="8"/>
      <c r="H541" s="8"/>
      <c r="O541" s="29">
        <v>522</v>
      </c>
      <c r="P541" s="35">
        <f t="shared" si="108"/>
        <v>0.65600000000000047</v>
      </c>
      <c r="Q541" s="36">
        <f t="shared" si="99"/>
        <v>128.83253834256598</v>
      </c>
      <c r="R541" s="15" t="str">
        <f t="shared" si="100"/>
        <v>YES</v>
      </c>
      <c r="S541" s="32" t="str">
        <f t="shared" si="101"/>
        <v xml:space="preserve"> </v>
      </c>
      <c r="U541" s="29">
        <v>522</v>
      </c>
      <c r="V541" s="35">
        <f t="shared" si="109"/>
        <v>0.65600000000000047</v>
      </c>
      <c r="W541" s="36">
        <f t="shared" si="102"/>
        <v>170.91922541422247</v>
      </c>
      <c r="X541" s="15" t="str">
        <f t="shared" si="103"/>
        <v>YES</v>
      </c>
      <c r="Y541" s="32" t="str">
        <f t="shared" si="104"/>
        <v xml:space="preserve"> </v>
      </c>
      <c r="AA541" s="29">
        <v>522</v>
      </c>
      <c r="AB541" s="35">
        <f t="shared" si="110"/>
        <v>0.65600000000000047</v>
      </c>
      <c r="AC541" s="36">
        <f t="shared" si="105"/>
        <v>128.83253834256598</v>
      </c>
      <c r="AD541" s="15" t="str">
        <f t="shared" si="106"/>
        <v>YES</v>
      </c>
      <c r="AE541" s="32" t="str">
        <f t="shared" si="107"/>
        <v xml:space="preserve"> </v>
      </c>
    </row>
    <row r="542" spans="2:31" x14ac:dyDescent="0.3">
      <c r="B542" s="8"/>
      <c r="C542" s="8"/>
      <c r="D542" s="8"/>
      <c r="F542" s="8"/>
      <c r="G542" s="8"/>
      <c r="H542" s="8"/>
      <c r="O542" s="29">
        <v>523</v>
      </c>
      <c r="P542" s="35">
        <f t="shared" si="108"/>
        <v>0.65700000000000047</v>
      </c>
      <c r="Q542" s="36">
        <f t="shared" si="99"/>
        <v>128.5889195139861</v>
      </c>
      <c r="R542" s="15" t="str">
        <f t="shared" si="100"/>
        <v>YES</v>
      </c>
      <c r="S542" s="32" t="str">
        <f t="shared" si="101"/>
        <v xml:space="preserve"> </v>
      </c>
      <c r="U542" s="29">
        <v>523</v>
      </c>
      <c r="V542" s="35">
        <f t="shared" si="109"/>
        <v>0.65700000000000047</v>
      </c>
      <c r="W542" s="36">
        <f t="shared" si="102"/>
        <v>170.73026378088582</v>
      </c>
      <c r="X542" s="15" t="str">
        <f t="shared" si="103"/>
        <v>YES</v>
      </c>
      <c r="Y542" s="32" t="str">
        <f t="shared" si="104"/>
        <v xml:space="preserve"> </v>
      </c>
      <c r="AA542" s="29">
        <v>523</v>
      </c>
      <c r="AB542" s="35">
        <f t="shared" si="110"/>
        <v>0.65700000000000047</v>
      </c>
      <c r="AC542" s="36">
        <f t="shared" si="105"/>
        <v>128.5889195139861</v>
      </c>
      <c r="AD542" s="15" t="str">
        <f t="shared" si="106"/>
        <v>YES</v>
      </c>
      <c r="AE542" s="32" t="str">
        <f t="shared" si="107"/>
        <v xml:space="preserve"> </v>
      </c>
    </row>
    <row r="543" spans="2:31" x14ac:dyDescent="0.3">
      <c r="B543" s="8"/>
      <c r="C543" s="8"/>
      <c r="D543" s="8"/>
      <c r="F543" s="8"/>
      <c r="G543" s="8"/>
      <c r="H543" s="8"/>
      <c r="O543" s="29">
        <v>524</v>
      </c>
      <c r="P543" s="35">
        <f t="shared" si="108"/>
        <v>0.65800000000000047</v>
      </c>
      <c r="Q543" s="36">
        <f t="shared" si="99"/>
        <v>128.34594741645677</v>
      </c>
      <c r="R543" s="15" t="str">
        <f t="shared" si="100"/>
        <v>YES</v>
      </c>
      <c r="S543" s="32" t="str">
        <f t="shared" si="101"/>
        <v xml:space="preserve"> </v>
      </c>
      <c r="U543" s="29">
        <v>524</v>
      </c>
      <c r="V543" s="35">
        <f t="shared" si="109"/>
        <v>0.65800000000000047</v>
      </c>
      <c r="W543" s="36">
        <f t="shared" si="102"/>
        <v>170.54190673725898</v>
      </c>
      <c r="X543" s="15" t="str">
        <f t="shared" si="103"/>
        <v>YES</v>
      </c>
      <c r="Y543" s="32" t="str">
        <f t="shared" si="104"/>
        <v xml:space="preserve"> </v>
      </c>
      <c r="AA543" s="29">
        <v>524</v>
      </c>
      <c r="AB543" s="35">
        <f t="shared" si="110"/>
        <v>0.65800000000000047</v>
      </c>
      <c r="AC543" s="36">
        <f t="shared" si="105"/>
        <v>128.34594741645677</v>
      </c>
      <c r="AD543" s="15" t="str">
        <f t="shared" si="106"/>
        <v>YES</v>
      </c>
      <c r="AE543" s="32" t="str">
        <f t="shared" si="107"/>
        <v xml:space="preserve"> </v>
      </c>
    </row>
    <row r="544" spans="2:31" x14ac:dyDescent="0.3">
      <c r="B544" s="8"/>
      <c r="C544" s="8"/>
      <c r="D544" s="8"/>
      <c r="F544" s="8"/>
      <c r="G544" s="8"/>
      <c r="H544" s="8"/>
      <c r="O544" s="29">
        <v>525</v>
      </c>
      <c r="P544" s="35">
        <f t="shared" si="108"/>
        <v>0.65900000000000047</v>
      </c>
      <c r="Q544" s="36">
        <f t="shared" si="99"/>
        <v>128.10361900485091</v>
      </c>
      <c r="R544" s="15" t="str">
        <f t="shared" si="100"/>
        <v>YES</v>
      </c>
      <c r="S544" s="32" t="str">
        <f t="shared" si="101"/>
        <v xml:space="preserve"> </v>
      </c>
      <c r="U544" s="29">
        <v>525</v>
      </c>
      <c r="V544" s="35">
        <f t="shared" si="109"/>
        <v>0.65900000000000047</v>
      </c>
      <c r="W544" s="36">
        <f t="shared" si="102"/>
        <v>170.35415118359984</v>
      </c>
      <c r="X544" s="15" t="str">
        <f t="shared" si="103"/>
        <v>YES</v>
      </c>
      <c r="Y544" s="32" t="str">
        <f t="shared" si="104"/>
        <v xml:space="preserve"> </v>
      </c>
      <c r="AA544" s="29">
        <v>525</v>
      </c>
      <c r="AB544" s="35">
        <f t="shared" si="110"/>
        <v>0.65900000000000047</v>
      </c>
      <c r="AC544" s="36">
        <f t="shared" si="105"/>
        <v>128.10361900485091</v>
      </c>
      <c r="AD544" s="15" t="str">
        <f t="shared" si="106"/>
        <v>YES</v>
      </c>
      <c r="AE544" s="32" t="str">
        <f t="shared" si="107"/>
        <v xml:space="preserve"> </v>
      </c>
    </row>
    <row r="545" spans="2:31" x14ac:dyDescent="0.3">
      <c r="B545" s="8"/>
      <c r="C545" s="8"/>
      <c r="D545" s="8"/>
      <c r="F545" s="8"/>
      <c r="G545" s="8"/>
      <c r="H545" s="8"/>
      <c r="O545" s="29">
        <v>526</v>
      </c>
      <c r="P545" s="35">
        <f t="shared" si="108"/>
        <v>0.66000000000000048</v>
      </c>
      <c r="Q545" s="36">
        <f t="shared" si="99"/>
        <v>127.86193125231699</v>
      </c>
      <c r="R545" s="15" t="str">
        <f t="shared" si="100"/>
        <v>YES</v>
      </c>
      <c r="S545" s="32" t="str">
        <f t="shared" si="101"/>
        <v xml:space="preserve"> </v>
      </c>
      <c r="U545" s="29">
        <v>526</v>
      </c>
      <c r="V545" s="35">
        <f t="shared" si="109"/>
        <v>0.66000000000000048</v>
      </c>
      <c r="W545" s="36">
        <f t="shared" si="102"/>
        <v>170.16699403848395</v>
      </c>
      <c r="X545" s="15" t="str">
        <f t="shared" si="103"/>
        <v>YES</v>
      </c>
      <c r="Y545" s="32" t="str">
        <f t="shared" si="104"/>
        <v xml:space="preserve"> </v>
      </c>
      <c r="AA545" s="29">
        <v>526</v>
      </c>
      <c r="AB545" s="35">
        <f t="shared" si="110"/>
        <v>0.66000000000000048</v>
      </c>
      <c r="AC545" s="36">
        <f t="shared" si="105"/>
        <v>127.86193125231699</v>
      </c>
      <c r="AD545" s="15" t="str">
        <f t="shared" si="106"/>
        <v>YES</v>
      </c>
      <c r="AE545" s="32" t="str">
        <f t="shared" si="107"/>
        <v xml:space="preserve"> </v>
      </c>
    </row>
    <row r="546" spans="2:31" x14ac:dyDescent="0.3">
      <c r="B546" s="8"/>
      <c r="C546" s="8"/>
      <c r="D546" s="8"/>
      <c r="F546" s="8"/>
      <c r="G546" s="8"/>
      <c r="H546" s="8"/>
      <c r="O546" s="29">
        <v>527</v>
      </c>
      <c r="P546" s="35">
        <f t="shared" si="108"/>
        <v>0.66100000000000048</v>
      </c>
      <c r="Q546" s="36">
        <f t="shared" si="99"/>
        <v>127.62088115014042</v>
      </c>
      <c r="R546" s="15" t="str">
        <f t="shared" si="100"/>
        <v>YES</v>
      </c>
      <c r="S546" s="32" t="str">
        <f t="shared" si="101"/>
        <v xml:space="preserve"> </v>
      </c>
      <c r="U546" s="29">
        <v>527</v>
      </c>
      <c r="V546" s="35">
        <f t="shared" si="109"/>
        <v>0.66100000000000048</v>
      </c>
      <c r="W546" s="36">
        <f t="shared" si="102"/>
        <v>169.98043223866614</v>
      </c>
      <c r="X546" s="15" t="str">
        <f t="shared" si="103"/>
        <v>YES</v>
      </c>
      <c r="Y546" s="32" t="str">
        <f t="shared" si="104"/>
        <v xml:space="preserve"> </v>
      </c>
      <c r="AA546" s="29">
        <v>527</v>
      </c>
      <c r="AB546" s="35">
        <f t="shared" si="110"/>
        <v>0.66100000000000048</v>
      </c>
      <c r="AC546" s="36">
        <f t="shared" si="105"/>
        <v>127.62088115014042</v>
      </c>
      <c r="AD546" s="15" t="str">
        <f t="shared" si="106"/>
        <v>YES</v>
      </c>
      <c r="AE546" s="32" t="str">
        <f t="shared" si="107"/>
        <v xml:space="preserve"> </v>
      </c>
    </row>
    <row r="547" spans="2:31" x14ac:dyDescent="0.3">
      <c r="B547" s="8"/>
      <c r="C547" s="8"/>
      <c r="D547" s="8"/>
      <c r="F547" s="8"/>
      <c r="G547" s="8"/>
      <c r="H547" s="8"/>
      <c r="O547" s="29">
        <v>528</v>
      </c>
      <c r="P547" s="35">
        <f t="shared" si="108"/>
        <v>0.66200000000000048</v>
      </c>
      <c r="Q547" s="36">
        <f t="shared" si="99"/>
        <v>127.38046570760663</v>
      </c>
      <c r="R547" s="15" t="str">
        <f t="shared" si="100"/>
        <v>YES</v>
      </c>
      <c r="S547" s="32" t="str">
        <f t="shared" si="101"/>
        <v xml:space="preserve"> </v>
      </c>
      <c r="U547" s="29">
        <v>528</v>
      </c>
      <c r="V547" s="35">
        <f t="shared" si="109"/>
        <v>0.66200000000000048</v>
      </c>
      <c r="W547" s="36">
        <f t="shared" si="102"/>
        <v>169.79446273894359</v>
      </c>
      <c r="X547" s="15" t="str">
        <f t="shared" si="103"/>
        <v>YES</v>
      </c>
      <c r="Y547" s="32" t="str">
        <f t="shared" si="104"/>
        <v xml:space="preserve"> </v>
      </c>
      <c r="AA547" s="29">
        <v>528</v>
      </c>
      <c r="AB547" s="35">
        <f t="shared" si="110"/>
        <v>0.66200000000000048</v>
      </c>
      <c r="AC547" s="36">
        <f t="shared" si="105"/>
        <v>127.38046570760663</v>
      </c>
      <c r="AD547" s="15" t="str">
        <f t="shared" si="106"/>
        <v>YES</v>
      </c>
      <c r="AE547" s="32" t="str">
        <f t="shared" si="107"/>
        <v xml:space="preserve"> </v>
      </c>
    </row>
    <row r="548" spans="2:31" x14ac:dyDescent="0.3">
      <c r="B548" s="8"/>
      <c r="C548" s="8"/>
      <c r="D548" s="8"/>
      <c r="F548" s="8"/>
      <c r="G548" s="8"/>
      <c r="H548" s="8"/>
      <c r="O548" s="29">
        <v>529</v>
      </c>
      <c r="P548" s="35">
        <f t="shared" si="108"/>
        <v>0.66300000000000048</v>
      </c>
      <c r="Q548" s="36">
        <f t="shared" si="99"/>
        <v>127.14068195186502</v>
      </c>
      <c r="R548" s="15" t="str">
        <f t="shared" si="100"/>
        <v>YES</v>
      </c>
      <c r="S548" s="32" t="str">
        <f t="shared" si="101"/>
        <v xml:space="preserve"> </v>
      </c>
      <c r="U548" s="29">
        <v>529</v>
      </c>
      <c r="V548" s="35">
        <f t="shared" si="109"/>
        <v>0.66300000000000048</v>
      </c>
      <c r="W548" s="36">
        <f t="shared" si="102"/>
        <v>169.60908251201971</v>
      </c>
      <c r="X548" s="15" t="str">
        <f t="shared" si="103"/>
        <v>YES</v>
      </c>
      <c r="Y548" s="32" t="str">
        <f t="shared" si="104"/>
        <v xml:space="preserve"> </v>
      </c>
      <c r="AA548" s="29">
        <v>529</v>
      </c>
      <c r="AB548" s="35">
        <f t="shared" si="110"/>
        <v>0.66300000000000048</v>
      </c>
      <c r="AC548" s="36">
        <f t="shared" si="105"/>
        <v>127.14068195186502</v>
      </c>
      <c r="AD548" s="15" t="str">
        <f t="shared" si="106"/>
        <v>YES</v>
      </c>
      <c r="AE548" s="32" t="str">
        <f t="shared" si="107"/>
        <v xml:space="preserve"> </v>
      </c>
    </row>
    <row r="549" spans="2:31" x14ac:dyDescent="0.3">
      <c r="B549" s="8"/>
      <c r="C549" s="8"/>
      <c r="D549" s="8"/>
      <c r="F549" s="8"/>
      <c r="G549" s="8"/>
      <c r="H549" s="8"/>
      <c r="O549" s="29">
        <v>530</v>
      </c>
      <c r="P549" s="35">
        <f t="shared" si="108"/>
        <v>0.66400000000000048</v>
      </c>
      <c r="Q549" s="36">
        <f t="shared" si="99"/>
        <v>126.90152692779429</v>
      </c>
      <c r="R549" s="15" t="str">
        <f t="shared" si="100"/>
        <v>YES</v>
      </c>
      <c r="S549" s="32" t="str">
        <f t="shared" si="101"/>
        <v xml:space="preserve"> </v>
      </c>
      <c r="U549" s="29">
        <v>530</v>
      </c>
      <c r="V549" s="35">
        <f t="shared" si="109"/>
        <v>0.66400000000000048</v>
      </c>
      <c r="W549" s="36">
        <f t="shared" si="102"/>
        <v>169.42428854836967</v>
      </c>
      <c r="X549" s="15" t="str">
        <f t="shared" si="103"/>
        <v>YES</v>
      </c>
      <c r="Y549" s="32" t="str">
        <f t="shared" si="104"/>
        <v xml:space="preserve"> </v>
      </c>
      <c r="AA549" s="29">
        <v>530</v>
      </c>
      <c r="AB549" s="35">
        <f t="shared" si="110"/>
        <v>0.66400000000000048</v>
      </c>
      <c r="AC549" s="36">
        <f t="shared" si="105"/>
        <v>126.90152692779429</v>
      </c>
      <c r="AD549" s="15" t="str">
        <f t="shared" si="106"/>
        <v>YES</v>
      </c>
      <c r="AE549" s="32" t="str">
        <f t="shared" si="107"/>
        <v xml:space="preserve"> </v>
      </c>
    </row>
    <row r="550" spans="2:31" x14ac:dyDescent="0.3">
      <c r="B550" s="8"/>
      <c r="C550" s="8"/>
      <c r="D550" s="8"/>
      <c r="F550" s="8"/>
      <c r="G550" s="8"/>
      <c r="H550" s="8"/>
      <c r="O550" s="29">
        <v>531</v>
      </c>
      <c r="P550" s="35">
        <f t="shared" si="108"/>
        <v>0.66500000000000048</v>
      </c>
      <c r="Q550" s="36">
        <f t="shared" si="99"/>
        <v>126.66299769786913</v>
      </c>
      <c r="R550" s="15" t="str">
        <f t="shared" si="100"/>
        <v>YES</v>
      </c>
      <c r="S550" s="32" t="str">
        <f t="shared" si="101"/>
        <v xml:space="preserve"> </v>
      </c>
      <c r="U550" s="29">
        <v>531</v>
      </c>
      <c r="V550" s="35">
        <f t="shared" si="109"/>
        <v>0.66500000000000048</v>
      </c>
      <c r="W550" s="36">
        <f t="shared" si="102"/>
        <v>169.24007785610712</v>
      </c>
      <c r="X550" s="15" t="str">
        <f t="shared" si="103"/>
        <v>YES</v>
      </c>
      <c r="Y550" s="32" t="str">
        <f t="shared" si="104"/>
        <v xml:space="preserve"> </v>
      </c>
      <c r="AA550" s="29">
        <v>531</v>
      </c>
      <c r="AB550" s="35">
        <f t="shared" si="110"/>
        <v>0.66500000000000048</v>
      </c>
      <c r="AC550" s="36">
        <f t="shared" si="105"/>
        <v>126.66299769786913</v>
      </c>
      <c r="AD550" s="15" t="str">
        <f t="shared" si="106"/>
        <v>YES</v>
      </c>
      <c r="AE550" s="32" t="str">
        <f t="shared" si="107"/>
        <v xml:space="preserve"> </v>
      </c>
    </row>
    <row r="551" spans="2:31" x14ac:dyDescent="0.3">
      <c r="B551" s="8"/>
      <c r="C551" s="8"/>
      <c r="D551" s="8"/>
      <c r="F551" s="8"/>
      <c r="G551" s="8"/>
      <c r="H551" s="8"/>
      <c r="O551" s="29">
        <v>532</v>
      </c>
      <c r="P551" s="35">
        <f t="shared" si="108"/>
        <v>0.66600000000000048</v>
      </c>
      <c r="Q551" s="36">
        <f t="shared" si="99"/>
        <v>126.42509134202774</v>
      </c>
      <c r="R551" s="15" t="str">
        <f t="shared" si="100"/>
        <v>YES</v>
      </c>
      <c r="S551" s="32" t="str">
        <f t="shared" si="101"/>
        <v xml:space="preserve"> </v>
      </c>
      <c r="U551" s="29">
        <v>532</v>
      </c>
      <c r="V551" s="35">
        <f t="shared" si="109"/>
        <v>0.66600000000000048</v>
      </c>
      <c r="W551" s="36">
        <f t="shared" si="102"/>
        <v>169.05644746085176</v>
      </c>
      <c r="X551" s="15" t="str">
        <f t="shared" si="103"/>
        <v>YES</v>
      </c>
      <c r="Y551" s="32" t="str">
        <f t="shared" si="104"/>
        <v xml:space="preserve"> </v>
      </c>
      <c r="AA551" s="29">
        <v>532</v>
      </c>
      <c r="AB551" s="35">
        <f t="shared" si="110"/>
        <v>0.66600000000000048</v>
      </c>
      <c r="AC551" s="36">
        <f t="shared" si="105"/>
        <v>126.42509134202774</v>
      </c>
      <c r="AD551" s="15" t="str">
        <f t="shared" si="106"/>
        <v>YES</v>
      </c>
      <c r="AE551" s="32" t="str">
        <f t="shared" si="107"/>
        <v xml:space="preserve"> </v>
      </c>
    </row>
    <row r="552" spans="2:31" x14ac:dyDescent="0.3">
      <c r="B552" s="8"/>
      <c r="C552" s="8"/>
      <c r="D552" s="8"/>
      <c r="F552" s="8"/>
      <c r="G552" s="8"/>
      <c r="H552" s="8"/>
      <c r="O552" s="29">
        <v>533</v>
      </c>
      <c r="P552" s="35">
        <f t="shared" si="108"/>
        <v>0.66700000000000048</v>
      </c>
      <c r="Q552" s="36">
        <f t="shared" si="99"/>
        <v>126.18780495754098</v>
      </c>
      <c r="R552" s="15" t="str">
        <f t="shared" si="100"/>
        <v>YES</v>
      </c>
      <c r="S552" s="32" t="str">
        <f t="shared" si="101"/>
        <v xml:space="preserve"> </v>
      </c>
      <c r="U552" s="29">
        <v>533</v>
      </c>
      <c r="V552" s="35">
        <f t="shared" si="109"/>
        <v>0.66700000000000048</v>
      </c>
      <c r="W552" s="36">
        <f t="shared" si="102"/>
        <v>168.87339440559845</v>
      </c>
      <c r="X552" s="15" t="str">
        <f t="shared" si="103"/>
        <v>YES</v>
      </c>
      <c r="Y552" s="32" t="str">
        <f t="shared" si="104"/>
        <v xml:space="preserve"> </v>
      </c>
      <c r="AA552" s="29">
        <v>533</v>
      </c>
      <c r="AB552" s="35">
        <f t="shared" si="110"/>
        <v>0.66700000000000048</v>
      </c>
      <c r="AC552" s="36">
        <f t="shared" si="105"/>
        <v>126.18780495754098</v>
      </c>
      <c r="AD552" s="15" t="str">
        <f t="shared" si="106"/>
        <v>YES</v>
      </c>
      <c r="AE552" s="32" t="str">
        <f t="shared" si="107"/>
        <v xml:space="preserve"> </v>
      </c>
    </row>
    <row r="553" spans="2:31" x14ac:dyDescent="0.3">
      <c r="B553" s="8"/>
      <c r="C553" s="8"/>
      <c r="D553" s="8"/>
      <c r="F553" s="8"/>
      <c r="G553" s="8"/>
      <c r="H553" s="8"/>
      <c r="O553" s="29">
        <v>534</v>
      </c>
      <c r="P553" s="35">
        <f t="shared" si="108"/>
        <v>0.66800000000000048</v>
      </c>
      <c r="Q553" s="36">
        <f t="shared" si="99"/>
        <v>125.95113565888229</v>
      </c>
      <c r="R553" s="15" t="str">
        <f t="shared" si="100"/>
        <v>YES</v>
      </c>
      <c r="S553" s="32" t="str">
        <f t="shared" si="101"/>
        <v xml:space="preserve"> </v>
      </c>
      <c r="U553" s="29">
        <v>534</v>
      </c>
      <c r="V553" s="35">
        <f t="shared" si="109"/>
        <v>0.66800000000000048</v>
      </c>
      <c r="W553" s="36">
        <f t="shared" si="102"/>
        <v>168.69091575058732</v>
      </c>
      <c r="X553" s="15" t="str">
        <f t="shared" si="103"/>
        <v>YES</v>
      </c>
      <c r="Y553" s="32" t="str">
        <f t="shared" si="104"/>
        <v xml:space="preserve"> </v>
      </c>
      <c r="AA553" s="29">
        <v>534</v>
      </c>
      <c r="AB553" s="35">
        <f t="shared" si="110"/>
        <v>0.66800000000000048</v>
      </c>
      <c r="AC553" s="36">
        <f t="shared" si="105"/>
        <v>125.95113565888229</v>
      </c>
      <c r="AD553" s="15" t="str">
        <f t="shared" si="106"/>
        <v>YES</v>
      </c>
      <c r="AE553" s="32" t="str">
        <f t="shared" si="107"/>
        <v xml:space="preserve"> </v>
      </c>
    </row>
    <row r="554" spans="2:31" x14ac:dyDescent="0.3">
      <c r="B554" s="8"/>
      <c r="C554" s="8"/>
      <c r="D554" s="8"/>
      <c r="F554" s="8"/>
      <c r="G554" s="8"/>
      <c r="H554" s="8"/>
      <c r="O554" s="29">
        <v>535</v>
      </c>
      <c r="P554" s="35">
        <f t="shared" si="108"/>
        <v>0.66900000000000048</v>
      </c>
      <c r="Q554" s="36">
        <f t="shared" si="99"/>
        <v>125.71508057759914</v>
      </c>
      <c r="R554" s="15" t="str">
        <f t="shared" si="100"/>
        <v>YES</v>
      </c>
      <c r="S554" s="32" t="str">
        <f t="shared" si="101"/>
        <v xml:space="preserve"> </v>
      </c>
      <c r="U554" s="29">
        <v>535</v>
      </c>
      <c r="V554" s="35">
        <f t="shared" si="109"/>
        <v>0.66900000000000048</v>
      </c>
      <c r="W554" s="36">
        <f t="shared" si="102"/>
        <v>168.50900857317518</v>
      </c>
      <c r="X554" s="15" t="str">
        <f t="shared" si="103"/>
        <v>YES</v>
      </c>
      <c r="Y554" s="32" t="str">
        <f t="shared" si="104"/>
        <v xml:space="preserve"> </v>
      </c>
      <c r="AA554" s="29">
        <v>535</v>
      </c>
      <c r="AB554" s="35">
        <f t="shared" si="110"/>
        <v>0.66900000000000048</v>
      </c>
      <c r="AC554" s="36">
        <f t="shared" si="105"/>
        <v>125.71508057759914</v>
      </c>
      <c r="AD554" s="15" t="str">
        <f t="shared" si="106"/>
        <v>YES</v>
      </c>
      <c r="AE554" s="32" t="str">
        <f t="shared" si="107"/>
        <v xml:space="preserve"> </v>
      </c>
    </row>
    <row r="555" spans="2:31" x14ac:dyDescent="0.3">
      <c r="B555" s="8"/>
      <c r="C555" s="8"/>
      <c r="D555" s="8"/>
      <c r="F555" s="8"/>
      <c r="G555" s="8"/>
      <c r="H555" s="8"/>
      <c r="O555" s="29">
        <v>536</v>
      </c>
      <c r="P555" s="35">
        <f t="shared" si="108"/>
        <v>0.67000000000000048</v>
      </c>
      <c r="Q555" s="36">
        <f t="shared" si="99"/>
        <v>125.47963686218534</v>
      </c>
      <c r="R555" s="15" t="str">
        <f t="shared" si="100"/>
        <v>YES</v>
      </c>
      <c r="S555" s="32" t="str">
        <f t="shared" si="101"/>
        <v xml:space="preserve"> </v>
      </c>
      <c r="U555" s="29">
        <v>536</v>
      </c>
      <c r="V555" s="35">
        <f t="shared" si="109"/>
        <v>0.67000000000000048</v>
      </c>
      <c r="W555" s="36">
        <f t="shared" si="102"/>
        <v>168.32766996770798</v>
      </c>
      <c r="X555" s="15" t="str">
        <f t="shared" si="103"/>
        <v>YES</v>
      </c>
      <c r="Y555" s="32" t="str">
        <f t="shared" si="104"/>
        <v xml:space="preserve"> </v>
      </c>
      <c r="AA555" s="29">
        <v>536</v>
      </c>
      <c r="AB555" s="35">
        <f t="shared" si="110"/>
        <v>0.67000000000000048</v>
      </c>
      <c r="AC555" s="36">
        <f t="shared" si="105"/>
        <v>125.47963686218534</v>
      </c>
      <c r="AD555" s="15" t="str">
        <f t="shared" si="106"/>
        <v>YES</v>
      </c>
      <c r="AE555" s="32" t="str">
        <f t="shared" si="107"/>
        <v xml:space="preserve"> </v>
      </c>
    </row>
    <row r="556" spans="2:31" x14ac:dyDescent="0.3">
      <c r="B556" s="8"/>
      <c r="C556" s="8"/>
      <c r="D556" s="8"/>
      <c r="F556" s="8"/>
      <c r="G556" s="8"/>
      <c r="H556" s="8"/>
      <c r="O556" s="29">
        <v>537</v>
      </c>
      <c r="P556" s="35">
        <f t="shared" si="108"/>
        <v>0.67100000000000048</v>
      </c>
      <c r="Q556" s="36">
        <f t="shared" si="99"/>
        <v>125.24480167795457</v>
      </c>
      <c r="R556" s="15" t="str">
        <f t="shared" si="100"/>
        <v>YES</v>
      </c>
      <c r="S556" s="32" t="str">
        <f t="shared" si="101"/>
        <v xml:space="preserve"> </v>
      </c>
      <c r="U556" s="29">
        <v>537</v>
      </c>
      <c r="V556" s="35">
        <f t="shared" si="109"/>
        <v>0.67100000000000048</v>
      </c>
      <c r="W556" s="36">
        <f t="shared" si="102"/>
        <v>168.14689704539427</v>
      </c>
      <c r="X556" s="15" t="str">
        <f t="shared" si="103"/>
        <v>YES</v>
      </c>
      <c r="Y556" s="32" t="str">
        <f t="shared" si="104"/>
        <v xml:space="preserve"> </v>
      </c>
      <c r="AA556" s="29">
        <v>537</v>
      </c>
      <c r="AB556" s="35">
        <f t="shared" si="110"/>
        <v>0.67100000000000048</v>
      </c>
      <c r="AC556" s="36">
        <f t="shared" si="105"/>
        <v>125.24480167795457</v>
      </c>
      <c r="AD556" s="15" t="str">
        <f t="shared" si="106"/>
        <v>YES</v>
      </c>
      <c r="AE556" s="32" t="str">
        <f t="shared" si="107"/>
        <v xml:space="preserve"> </v>
      </c>
    </row>
    <row r="557" spans="2:31" x14ac:dyDescent="0.3">
      <c r="B557" s="8"/>
      <c r="C557" s="8"/>
      <c r="D557" s="8"/>
      <c r="F557" s="8"/>
      <c r="G557" s="8"/>
      <c r="H557" s="8"/>
      <c r="O557" s="29">
        <v>538</v>
      </c>
      <c r="P557" s="35">
        <f t="shared" si="108"/>
        <v>0.67200000000000049</v>
      </c>
      <c r="Q557" s="36">
        <f t="shared" si="99"/>
        <v>125.01057220691523</v>
      </c>
      <c r="R557" s="15" t="str">
        <f t="shared" si="100"/>
        <v>YES</v>
      </c>
      <c r="S557" s="32" t="str">
        <f t="shared" si="101"/>
        <v xml:space="preserve"> </v>
      </c>
      <c r="U557" s="29">
        <v>538</v>
      </c>
      <c r="V557" s="35">
        <f t="shared" si="109"/>
        <v>0.67200000000000049</v>
      </c>
      <c r="W557" s="36">
        <f t="shared" si="102"/>
        <v>167.96668693418019</v>
      </c>
      <c r="X557" s="15" t="str">
        <f t="shared" si="103"/>
        <v>YES</v>
      </c>
      <c r="Y557" s="32" t="str">
        <f t="shared" si="104"/>
        <v xml:space="preserve"> </v>
      </c>
      <c r="AA557" s="29">
        <v>538</v>
      </c>
      <c r="AB557" s="35">
        <f t="shared" si="110"/>
        <v>0.67200000000000049</v>
      </c>
      <c r="AC557" s="36">
        <f t="shared" si="105"/>
        <v>125.01057220691523</v>
      </c>
      <c r="AD557" s="15" t="str">
        <f t="shared" si="106"/>
        <v>YES</v>
      </c>
      <c r="AE557" s="32" t="str">
        <f t="shared" si="107"/>
        <v xml:space="preserve"> </v>
      </c>
    </row>
    <row r="558" spans="2:31" x14ac:dyDescent="0.3">
      <c r="B558" s="8"/>
      <c r="C558" s="8"/>
      <c r="D558" s="8"/>
      <c r="F558" s="8"/>
      <c r="G558" s="8"/>
      <c r="H558" s="8"/>
      <c r="O558" s="29">
        <v>539</v>
      </c>
      <c r="P558" s="35">
        <f t="shared" si="108"/>
        <v>0.67300000000000049</v>
      </c>
      <c r="Q558" s="36">
        <f t="shared" si="99"/>
        <v>124.77694564764612</v>
      </c>
      <c r="R558" s="15" t="str">
        <f t="shared" si="100"/>
        <v>YES</v>
      </c>
      <c r="S558" s="32" t="str">
        <f t="shared" si="101"/>
        <v xml:space="preserve"> </v>
      </c>
      <c r="U558" s="29">
        <v>539</v>
      </c>
      <c r="V558" s="35">
        <f t="shared" si="109"/>
        <v>0.67300000000000049</v>
      </c>
      <c r="W558" s="36">
        <f t="shared" si="102"/>
        <v>167.78703677862521</v>
      </c>
      <c r="X558" s="15" t="str">
        <f t="shared" si="103"/>
        <v>YES</v>
      </c>
      <c r="Y558" s="32" t="str">
        <f t="shared" si="104"/>
        <v xml:space="preserve"> </v>
      </c>
      <c r="AA558" s="29">
        <v>539</v>
      </c>
      <c r="AB558" s="35">
        <f t="shared" si="110"/>
        <v>0.67300000000000049</v>
      </c>
      <c r="AC558" s="36">
        <f t="shared" si="105"/>
        <v>124.77694564764612</v>
      </c>
      <c r="AD558" s="15" t="str">
        <f t="shared" si="106"/>
        <v>YES</v>
      </c>
      <c r="AE558" s="32" t="str">
        <f t="shared" si="107"/>
        <v xml:space="preserve"> </v>
      </c>
    </row>
    <row r="559" spans="2:31" x14ac:dyDescent="0.3">
      <c r="B559" s="8"/>
      <c r="C559" s="8"/>
      <c r="D559" s="8"/>
      <c r="F559" s="8"/>
      <c r="G559" s="8"/>
      <c r="H559" s="8"/>
      <c r="O559" s="29">
        <v>540</v>
      </c>
      <c r="P559" s="35">
        <f t="shared" si="108"/>
        <v>0.67400000000000049</v>
      </c>
      <c r="Q559" s="36">
        <f t="shared" si="99"/>
        <v>124.54391921517342</v>
      </c>
      <c r="R559" s="15" t="str">
        <f t="shared" si="100"/>
        <v>YES</v>
      </c>
      <c r="S559" s="32" t="str">
        <f t="shared" si="101"/>
        <v xml:space="preserve"> </v>
      </c>
      <c r="U559" s="29">
        <v>540</v>
      </c>
      <c r="V559" s="35">
        <f t="shared" si="109"/>
        <v>0.67400000000000049</v>
      </c>
      <c r="W559" s="36">
        <f t="shared" si="102"/>
        <v>167.6079437397791</v>
      </c>
      <c r="X559" s="15" t="str">
        <f t="shared" si="103"/>
        <v>YES</v>
      </c>
      <c r="Y559" s="32" t="str">
        <f t="shared" si="104"/>
        <v xml:space="preserve"> </v>
      </c>
      <c r="AA559" s="29">
        <v>540</v>
      </c>
      <c r="AB559" s="35">
        <f t="shared" si="110"/>
        <v>0.67400000000000049</v>
      </c>
      <c r="AC559" s="36">
        <f t="shared" si="105"/>
        <v>124.54391921517342</v>
      </c>
      <c r="AD559" s="15" t="str">
        <f t="shared" si="106"/>
        <v>YES</v>
      </c>
      <c r="AE559" s="32" t="str">
        <f t="shared" si="107"/>
        <v xml:space="preserve"> </v>
      </c>
    </row>
    <row r="560" spans="2:31" x14ac:dyDescent="0.3">
      <c r="B560" s="8"/>
      <c r="C560" s="8"/>
      <c r="D560" s="8"/>
      <c r="F560" s="8"/>
      <c r="G560" s="8"/>
      <c r="H560" s="8"/>
      <c r="O560" s="29">
        <v>541</v>
      </c>
      <c r="P560" s="35">
        <f t="shared" si="108"/>
        <v>0.67500000000000049</v>
      </c>
      <c r="Q560" s="36">
        <f t="shared" si="99"/>
        <v>124.31149014084859</v>
      </c>
      <c r="R560" s="15" t="str">
        <f t="shared" si="100"/>
        <v>YES</v>
      </c>
      <c r="S560" s="32" t="str">
        <f t="shared" si="101"/>
        <v xml:space="preserve"> </v>
      </c>
      <c r="U560" s="29">
        <v>541</v>
      </c>
      <c r="V560" s="35">
        <f t="shared" si="109"/>
        <v>0.67500000000000049</v>
      </c>
      <c r="W560" s="36">
        <f t="shared" si="102"/>
        <v>167.42940499505991</v>
      </c>
      <c r="X560" s="15" t="str">
        <f t="shared" si="103"/>
        <v>YES</v>
      </c>
      <c r="Y560" s="32" t="str">
        <f t="shared" si="104"/>
        <v xml:space="preserve"> </v>
      </c>
      <c r="AA560" s="29">
        <v>541</v>
      </c>
      <c r="AB560" s="35">
        <f t="shared" si="110"/>
        <v>0.67500000000000049</v>
      </c>
      <c r="AC560" s="36">
        <f t="shared" si="105"/>
        <v>124.31149014084859</v>
      </c>
      <c r="AD560" s="15" t="str">
        <f t="shared" si="106"/>
        <v>YES</v>
      </c>
      <c r="AE560" s="32" t="str">
        <f t="shared" si="107"/>
        <v xml:space="preserve"> </v>
      </c>
    </row>
    <row r="561" spans="2:31" x14ac:dyDescent="0.3">
      <c r="B561" s="8"/>
      <c r="C561" s="8"/>
      <c r="D561" s="8"/>
      <c r="F561" s="8"/>
      <c r="G561" s="8"/>
      <c r="H561" s="8"/>
      <c r="O561" s="29">
        <v>542</v>
      </c>
      <c r="P561" s="35">
        <f t="shared" si="108"/>
        <v>0.67600000000000049</v>
      </c>
      <c r="Q561" s="36">
        <f t="shared" si="99"/>
        <v>124.07965567222773</v>
      </c>
      <c r="R561" s="15" t="str">
        <f t="shared" si="100"/>
        <v>YES</v>
      </c>
      <c r="S561" s="32" t="str">
        <f t="shared" si="101"/>
        <v xml:space="preserve"> </v>
      </c>
      <c r="U561" s="29">
        <v>542</v>
      </c>
      <c r="V561" s="35">
        <f t="shared" si="109"/>
        <v>0.67600000000000049</v>
      </c>
      <c r="W561" s="36">
        <f t="shared" si="102"/>
        <v>167.25141773813343</v>
      </c>
      <c r="X561" s="15" t="str">
        <f t="shared" si="103"/>
        <v>YES</v>
      </c>
      <c r="Y561" s="32" t="str">
        <f t="shared" si="104"/>
        <v xml:space="preserve"> </v>
      </c>
      <c r="AA561" s="29">
        <v>542</v>
      </c>
      <c r="AB561" s="35">
        <f t="shared" si="110"/>
        <v>0.67600000000000049</v>
      </c>
      <c r="AC561" s="36">
        <f t="shared" si="105"/>
        <v>124.07965567222773</v>
      </c>
      <c r="AD561" s="15" t="str">
        <f t="shared" si="106"/>
        <v>YES</v>
      </c>
      <c r="AE561" s="32" t="str">
        <f t="shared" si="107"/>
        <v xml:space="preserve"> </v>
      </c>
    </row>
    <row r="562" spans="2:31" x14ac:dyDescent="0.3">
      <c r="B562" s="8"/>
      <c r="C562" s="8"/>
      <c r="D562" s="8"/>
      <c r="F562" s="8"/>
      <c r="G562" s="8"/>
      <c r="H562" s="8"/>
      <c r="O562" s="29">
        <v>543</v>
      </c>
      <c r="P562" s="35">
        <f t="shared" si="108"/>
        <v>0.67700000000000049</v>
      </c>
      <c r="Q562" s="36">
        <f t="shared" si="99"/>
        <v>123.84841307295135</v>
      </c>
      <c r="R562" s="15" t="str">
        <f t="shared" si="100"/>
        <v>YES</v>
      </c>
      <c r="S562" s="32" t="str">
        <f t="shared" si="101"/>
        <v xml:space="preserve"> </v>
      </c>
      <c r="U562" s="29">
        <v>543</v>
      </c>
      <c r="V562" s="35">
        <f t="shared" si="109"/>
        <v>0.67700000000000049</v>
      </c>
      <c r="W562" s="36">
        <f t="shared" si="102"/>
        <v>167.07397917879294</v>
      </c>
      <c r="X562" s="15" t="str">
        <f t="shared" si="103"/>
        <v>YES</v>
      </c>
      <c r="Y562" s="32" t="str">
        <f t="shared" si="104"/>
        <v xml:space="preserve"> </v>
      </c>
      <c r="AA562" s="29">
        <v>543</v>
      </c>
      <c r="AB562" s="35">
        <f t="shared" si="110"/>
        <v>0.67700000000000049</v>
      </c>
      <c r="AC562" s="36">
        <f t="shared" si="105"/>
        <v>123.84841307295135</v>
      </c>
      <c r="AD562" s="15" t="str">
        <f t="shared" si="106"/>
        <v>YES</v>
      </c>
      <c r="AE562" s="32" t="str">
        <f t="shared" si="107"/>
        <v xml:space="preserve"> </v>
      </c>
    </row>
    <row r="563" spans="2:31" x14ac:dyDescent="0.3">
      <c r="B563" s="8"/>
      <c r="C563" s="8"/>
      <c r="D563" s="8"/>
      <c r="F563" s="8"/>
      <c r="G563" s="8"/>
      <c r="H563" s="8"/>
      <c r="O563" s="29">
        <v>544</v>
      </c>
      <c r="P563" s="35">
        <f t="shared" si="108"/>
        <v>0.67800000000000049</v>
      </c>
      <c r="Q563" s="36">
        <f t="shared" si="99"/>
        <v>123.61775962262594</v>
      </c>
      <c r="R563" s="15" t="str">
        <f t="shared" si="100"/>
        <v>YES</v>
      </c>
      <c r="S563" s="32" t="str">
        <f t="shared" si="101"/>
        <v xml:space="preserve"> </v>
      </c>
      <c r="U563" s="29">
        <v>544</v>
      </c>
      <c r="V563" s="35">
        <f t="shared" si="109"/>
        <v>0.67800000000000049</v>
      </c>
      <c r="W563" s="36">
        <f t="shared" si="102"/>
        <v>166.89708654284095</v>
      </c>
      <c r="X563" s="15" t="str">
        <f t="shared" si="103"/>
        <v>YES</v>
      </c>
      <c r="Y563" s="32" t="str">
        <f t="shared" si="104"/>
        <v xml:space="preserve"> </v>
      </c>
      <c r="AA563" s="29">
        <v>544</v>
      </c>
      <c r="AB563" s="35">
        <f t="shared" si="110"/>
        <v>0.67800000000000049</v>
      </c>
      <c r="AC563" s="36">
        <f t="shared" si="105"/>
        <v>123.61775962262594</v>
      </c>
      <c r="AD563" s="15" t="str">
        <f t="shared" si="106"/>
        <v>YES</v>
      </c>
      <c r="AE563" s="32" t="str">
        <f t="shared" si="107"/>
        <v xml:space="preserve"> </v>
      </c>
    </row>
    <row r="564" spans="2:31" x14ac:dyDescent="0.3">
      <c r="B564" s="8"/>
      <c r="C564" s="8"/>
      <c r="D564" s="8"/>
      <c r="F564" s="8"/>
      <c r="G564" s="8"/>
      <c r="H564" s="8"/>
      <c r="O564" s="29">
        <v>545</v>
      </c>
      <c r="P564" s="35">
        <f t="shared" si="108"/>
        <v>0.67900000000000049</v>
      </c>
      <c r="Q564" s="36">
        <f t="shared" si="99"/>
        <v>123.38769261670608</v>
      </c>
      <c r="R564" s="15" t="str">
        <f t="shared" si="100"/>
        <v>YES</v>
      </c>
      <c r="S564" s="32" t="str">
        <f t="shared" si="101"/>
        <v xml:space="preserve"> </v>
      </c>
      <c r="U564" s="29">
        <v>545</v>
      </c>
      <c r="V564" s="35">
        <f t="shared" si="109"/>
        <v>0.67900000000000049</v>
      </c>
      <c r="W564" s="36">
        <f t="shared" si="102"/>
        <v>166.7207370719712</v>
      </c>
      <c r="X564" s="15" t="str">
        <f t="shared" si="103"/>
        <v>YES</v>
      </c>
      <c r="Y564" s="32" t="str">
        <f t="shared" si="104"/>
        <v xml:space="preserve"> </v>
      </c>
      <c r="AA564" s="29">
        <v>545</v>
      </c>
      <c r="AB564" s="35">
        <f t="shared" si="110"/>
        <v>0.67900000000000049</v>
      </c>
      <c r="AC564" s="36">
        <f t="shared" si="105"/>
        <v>123.38769261670608</v>
      </c>
      <c r="AD564" s="15" t="str">
        <f t="shared" si="106"/>
        <v>YES</v>
      </c>
      <c r="AE564" s="32" t="str">
        <f t="shared" si="107"/>
        <v xml:space="preserve"> </v>
      </c>
    </row>
    <row r="565" spans="2:31" x14ac:dyDescent="0.3">
      <c r="B565" s="8"/>
      <c r="C565" s="8"/>
      <c r="D565" s="8"/>
      <c r="F565" s="8"/>
      <c r="G565" s="8"/>
      <c r="H565" s="8"/>
      <c r="O565" s="29">
        <v>546</v>
      </c>
      <c r="P565" s="35">
        <f t="shared" si="108"/>
        <v>0.68000000000000049</v>
      </c>
      <c r="Q565" s="36">
        <f t="shared" si="99"/>
        <v>123.15820936637776</v>
      </c>
      <c r="R565" s="15" t="str">
        <f t="shared" si="100"/>
        <v>YES</v>
      </c>
      <c r="S565" s="32" t="str">
        <f t="shared" si="101"/>
        <v xml:space="preserve"> </v>
      </c>
      <c r="U565" s="29">
        <v>546</v>
      </c>
      <c r="V565" s="35">
        <f t="shared" si="109"/>
        <v>0.68000000000000049</v>
      </c>
      <c r="W565" s="36">
        <f t="shared" si="102"/>
        <v>166.54492802365212</v>
      </c>
      <c r="X565" s="15" t="str">
        <f t="shared" si="103"/>
        <v>YES</v>
      </c>
      <c r="Y565" s="32" t="str">
        <f t="shared" si="104"/>
        <v xml:space="preserve"> </v>
      </c>
      <c r="AA565" s="29">
        <v>546</v>
      </c>
      <c r="AB565" s="35">
        <f t="shared" si="110"/>
        <v>0.68000000000000049</v>
      </c>
      <c r="AC565" s="36">
        <f t="shared" si="105"/>
        <v>123.15820936637776</v>
      </c>
      <c r="AD565" s="15" t="str">
        <f t="shared" si="106"/>
        <v>YES</v>
      </c>
      <c r="AE565" s="32" t="str">
        <f t="shared" si="107"/>
        <v xml:space="preserve"> </v>
      </c>
    </row>
    <row r="566" spans="2:31" x14ac:dyDescent="0.3">
      <c r="B566" s="8"/>
      <c r="C566" s="8"/>
      <c r="D566" s="8"/>
      <c r="F566" s="8"/>
      <c r="G566" s="8"/>
      <c r="H566" s="8"/>
      <c r="O566" s="29">
        <v>547</v>
      </c>
      <c r="P566" s="35">
        <f t="shared" si="108"/>
        <v>0.68100000000000049</v>
      </c>
      <c r="Q566" s="36">
        <f t="shared" si="99"/>
        <v>122.92930719844276</v>
      </c>
      <c r="R566" s="15" t="str">
        <f t="shared" si="100"/>
        <v>YES</v>
      </c>
      <c r="S566" s="32" t="str">
        <f t="shared" si="101"/>
        <v xml:space="preserve"> </v>
      </c>
      <c r="U566" s="29">
        <v>547</v>
      </c>
      <c r="V566" s="35">
        <f t="shared" si="109"/>
        <v>0.68100000000000049</v>
      </c>
      <c r="W566" s="36">
        <f t="shared" si="102"/>
        <v>166.36965667101131</v>
      </c>
      <c r="X566" s="15" t="str">
        <f t="shared" si="103"/>
        <v>YES</v>
      </c>
      <c r="Y566" s="32" t="str">
        <f t="shared" si="104"/>
        <v xml:space="preserve"> </v>
      </c>
      <c r="AA566" s="29">
        <v>547</v>
      </c>
      <c r="AB566" s="35">
        <f t="shared" si="110"/>
        <v>0.68100000000000049</v>
      </c>
      <c r="AC566" s="36">
        <f t="shared" si="105"/>
        <v>122.92930719844276</v>
      </c>
      <c r="AD566" s="15" t="str">
        <f t="shared" si="106"/>
        <v>YES</v>
      </c>
      <c r="AE566" s="32" t="str">
        <f t="shared" si="107"/>
        <v xml:space="preserve"> </v>
      </c>
    </row>
    <row r="567" spans="2:31" x14ac:dyDescent="0.3">
      <c r="B567" s="8"/>
      <c r="C567" s="8"/>
      <c r="D567" s="8"/>
      <c r="F567" s="8"/>
      <c r="G567" s="8"/>
      <c r="H567" s="8"/>
      <c r="O567" s="29">
        <v>548</v>
      </c>
      <c r="P567" s="35">
        <f t="shared" si="108"/>
        <v>0.68200000000000049</v>
      </c>
      <c r="Q567" s="36">
        <f t="shared" si="99"/>
        <v>122.70098345520394</v>
      </c>
      <c r="R567" s="15" t="str">
        <f t="shared" si="100"/>
        <v>YES</v>
      </c>
      <c r="S567" s="32" t="str">
        <f t="shared" si="101"/>
        <v xml:space="preserve"> </v>
      </c>
      <c r="U567" s="29">
        <v>548</v>
      </c>
      <c r="V567" s="35">
        <f t="shared" si="109"/>
        <v>0.68200000000000049</v>
      </c>
      <c r="W567" s="36">
        <f t="shared" si="102"/>
        <v>166.19492030272085</v>
      </c>
      <c r="X567" s="15" t="str">
        <f t="shared" si="103"/>
        <v>YES</v>
      </c>
      <c r="Y567" s="32" t="str">
        <f t="shared" si="104"/>
        <v xml:space="preserve"> </v>
      </c>
      <c r="AA567" s="29">
        <v>548</v>
      </c>
      <c r="AB567" s="35">
        <f t="shared" si="110"/>
        <v>0.68200000000000049</v>
      </c>
      <c r="AC567" s="36">
        <f t="shared" si="105"/>
        <v>122.70098345520394</v>
      </c>
      <c r="AD567" s="15" t="str">
        <f t="shared" si="106"/>
        <v>YES</v>
      </c>
      <c r="AE567" s="32" t="str">
        <f t="shared" si="107"/>
        <v xml:space="preserve"> </v>
      </c>
    </row>
    <row r="568" spans="2:31" x14ac:dyDescent="0.3">
      <c r="B568" s="8"/>
      <c r="C568" s="8"/>
      <c r="D568" s="8"/>
      <c r="F568" s="8"/>
      <c r="G568" s="8"/>
      <c r="H568" s="8"/>
      <c r="O568" s="29">
        <v>549</v>
      </c>
      <c r="P568" s="35">
        <f t="shared" si="108"/>
        <v>0.6830000000000005</v>
      </c>
      <c r="Q568" s="36">
        <f t="shared" si="99"/>
        <v>122.47323549435167</v>
      </c>
      <c r="R568" s="15" t="str">
        <f t="shared" si="100"/>
        <v>YES</v>
      </c>
      <c r="S568" s="32" t="str">
        <f t="shared" si="101"/>
        <v xml:space="preserve"> </v>
      </c>
      <c r="U568" s="29">
        <v>549</v>
      </c>
      <c r="V568" s="35">
        <f t="shared" si="109"/>
        <v>0.6830000000000005</v>
      </c>
      <c r="W568" s="36">
        <f t="shared" si="102"/>
        <v>166.02071622288372</v>
      </c>
      <c r="X568" s="15" t="str">
        <f t="shared" si="103"/>
        <v>YES</v>
      </c>
      <c r="Y568" s="32" t="str">
        <f t="shared" si="104"/>
        <v xml:space="preserve"> </v>
      </c>
      <c r="AA568" s="29">
        <v>549</v>
      </c>
      <c r="AB568" s="35">
        <f t="shared" si="110"/>
        <v>0.6830000000000005</v>
      </c>
      <c r="AC568" s="36">
        <f t="shared" si="105"/>
        <v>122.47323549435167</v>
      </c>
      <c r="AD568" s="15" t="str">
        <f t="shared" si="106"/>
        <v>YES</v>
      </c>
      <c r="AE568" s="32" t="str">
        <f t="shared" si="107"/>
        <v xml:space="preserve"> </v>
      </c>
    </row>
    <row r="569" spans="2:31" x14ac:dyDescent="0.3">
      <c r="B569" s="8"/>
      <c r="C569" s="8"/>
      <c r="D569" s="8"/>
      <c r="F569" s="8"/>
      <c r="G569" s="8"/>
      <c r="H569" s="8"/>
      <c r="O569" s="29">
        <v>550</v>
      </c>
      <c r="P569" s="35">
        <f t="shared" si="108"/>
        <v>0.6840000000000005</v>
      </c>
      <c r="Q569" s="36">
        <f t="shared" si="99"/>
        <v>122.24606068885117</v>
      </c>
      <c r="R569" s="15" t="str">
        <f t="shared" si="100"/>
        <v>YES</v>
      </c>
      <c r="S569" s="32" t="str">
        <f t="shared" si="101"/>
        <v xml:space="preserve"> </v>
      </c>
      <c r="U569" s="29">
        <v>550</v>
      </c>
      <c r="V569" s="35">
        <f t="shared" si="109"/>
        <v>0.6840000000000005</v>
      </c>
      <c r="W569" s="36">
        <f t="shared" si="102"/>
        <v>165.84704175092125</v>
      </c>
      <c r="X569" s="15" t="str">
        <f t="shared" si="103"/>
        <v>YES</v>
      </c>
      <c r="Y569" s="32" t="str">
        <f t="shared" si="104"/>
        <v xml:space="preserve"> </v>
      </c>
      <c r="AA569" s="29">
        <v>550</v>
      </c>
      <c r="AB569" s="35">
        <f t="shared" si="110"/>
        <v>0.6840000000000005</v>
      </c>
      <c r="AC569" s="36">
        <f t="shared" si="105"/>
        <v>122.24606068885117</v>
      </c>
      <c r="AD569" s="15" t="str">
        <f t="shared" si="106"/>
        <v>YES</v>
      </c>
      <c r="AE569" s="32" t="str">
        <f t="shared" si="107"/>
        <v xml:space="preserve"> </v>
      </c>
    </row>
    <row r="570" spans="2:31" x14ac:dyDescent="0.3">
      <c r="B570" s="8"/>
      <c r="C570" s="8"/>
      <c r="D570" s="8"/>
      <c r="F570" s="8"/>
      <c r="G570" s="8"/>
      <c r="H570" s="8"/>
      <c r="O570" s="29">
        <v>551</v>
      </c>
      <c r="P570" s="35">
        <f t="shared" si="108"/>
        <v>0.6850000000000005</v>
      </c>
      <c r="Q570" s="36">
        <f t="shared" si="99"/>
        <v>122.0194564268308</v>
      </c>
      <c r="R570" s="15" t="str">
        <f t="shared" si="100"/>
        <v>YES</v>
      </c>
      <c r="S570" s="32" t="str">
        <f t="shared" si="101"/>
        <v xml:space="preserve"> </v>
      </c>
      <c r="U570" s="29">
        <v>551</v>
      </c>
      <c r="V570" s="35">
        <f t="shared" si="109"/>
        <v>0.6850000000000005</v>
      </c>
      <c r="W570" s="36">
        <f t="shared" si="102"/>
        <v>165.67389422146147</v>
      </c>
      <c r="X570" s="15" t="str">
        <f t="shared" si="103"/>
        <v>YES</v>
      </c>
      <c r="Y570" s="32" t="str">
        <f t="shared" si="104"/>
        <v xml:space="preserve"> </v>
      </c>
      <c r="AA570" s="29">
        <v>551</v>
      </c>
      <c r="AB570" s="35">
        <f t="shared" si="110"/>
        <v>0.6850000000000005</v>
      </c>
      <c r="AC570" s="36">
        <f t="shared" si="105"/>
        <v>122.0194564268308</v>
      </c>
      <c r="AD570" s="15" t="str">
        <f t="shared" si="106"/>
        <v>YES</v>
      </c>
      <c r="AE570" s="32" t="str">
        <f t="shared" si="107"/>
        <v xml:space="preserve"> </v>
      </c>
    </row>
    <row r="571" spans="2:31" x14ac:dyDescent="0.3">
      <c r="B571" s="8"/>
      <c r="C571" s="8"/>
      <c r="D571" s="8"/>
      <c r="F571" s="8"/>
      <c r="G571" s="8"/>
      <c r="H571" s="8"/>
      <c r="O571" s="29">
        <v>552</v>
      </c>
      <c r="P571" s="35">
        <f t="shared" si="108"/>
        <v>0.6860000000000005</v>
      </c>
      <c r="Q571" s="36">
        <f t="shared" si="99"/>
        <v>121.79342011147146</v>
      </c>
      <c r="R571" s="15" t="str">
        <f t="shared" si="100"/>
        <v>YES</v>
      </c>
      <c r="S571" s="32" t="str">
        <f t="shared" si="101"/>
        <v xml:space="preserve"> </v>
      </c>
      <c r="U571" s="29">
        <v>552</v>
      </c>
      <c r="V571" s="35">
        <f t="shared" si="109"/>
        <v>0.6860000000000005</v>
      </c>
      <c r="W571" s="36">
        <f t="shared" si="102"/>
        <v>165.5012709842286</v>
      </c>
      <c r="X571" s="15" t="str">
        <f t="shared" si="103"/>
        <v>YES</v>
      </c>
      <c r="Y571" s="32" t="str">
        <f t="shared" si="104"/>
        <v xml:space="preserve"> </v>
      </c>
      <c r="AA571" s="29">
        <v>552</v>
      </c>
      <c r="AB571" s="35">
        <f t="shared" si="110"/>
        <v>0.6860000000000005</v>
      </c>
      <c r="AC571" s="36">
        <f t="shared" si="105"/>
        <v>121.79342011147146</v>
      </c>
      <c r="AD571" s="15" t="str">
        <f t="shared" si="106"/>
        <v>YES</v>
      </c>
      <c r="AE571" s="32" t="str">
        <f t="shared" si="107"/>
        <v xml:space="preserve"> </v>
      </c>
    </row>
    <row r="572" spans="2:31" x14ac:dyDescent="0.3">
      <c r="B572" s="8"/>
      <c r="C572" s="8"/>
      <c r="D572" s="8"/>
      <c r="F572" s="8"/>
      <c r="G572" s="8"/>
      <c r="H572" s="8"/>
      <c r="O572" s="29">
        <v>553</v>
      </c>
      <c r="P572" s="35">
        <f t="shared" si="108"/>
        <v>0.6870000000000005</v>
      </c>
      <c r="Q572" s="36">
        <f t="shared" si="99"/>
        <v>121.56794916089684</v>
      </c>
      <c r="R572" s="15" t="str">
        <f t="shared" si="100"/>
        <v>YES</v>
      </c>
      <c r="S572" s="32" t="str">
        <f t="shared" si="101"/>
        <v xml:space="preserve"> </v>
      </c>
      <c r="U572" s="29">
        <v>553</v>
      </c>
      <c r="V572" s="35">
        <f t="shared" si="109"/>
        <v>0.6870000000000005</v>
      </c>
      <c r="W572" s="36">
        <f t="shared" si="102"/>
        <v>165.32916940393318</v>
      </c>
      <c r="X572" s="15" t="str">
        <f t="shared" si="103"/>
        <v>YES</v>
      </c>
      <c r="Y572" s="32" t="str">
        <f t="shared" si="104"/>
        <v xml:space="preserve"> </v>
      </c>
      <c r="AA572" s="29">
        <v>553</v>
      </c>
      <c r="AB572" s="35">
        <f t="shared" si="110"/>
        <v>0.6870000000000005</v>
      </c>
      <c r="AC572" s="36">
        <f t="shared" si="105"/>
        <v>121.56794916089684</v>
      </c>
      <c r="AD572" s="15" t="str">
        <f t="shared" si="106"/>
        <v>YES</v>
      </c>
      <c r="AE572" s="32" t="str">
        <f t="shared" si="107"/>
        <v xml:space="preserve"> </v>
      </c>
    </row>
    <row r="573" spans="2:31" x14ac:dyDescent="0.3">
      <c r="B573" s="8"/>
      <c r="C573" s="8"/>
      <c r="D573" s="8"/>
      <c r="F573" s="8"/>
      <c r="G573" s="8"/>
      <c r="H573" s="8"/>
      <c r="O573" s="29">
        <v>554</v>
      </c>
      <c r="P573" s="35">
        <f t="shared" si="108"/>
        <v>0.6880000000000005</v>
      </c>
      <c r="Q573" s="36">
        <f t="shared" si="99"/>
        <v>121.34304100806465</v>
      </c>
      <c r="R573" s="15" t="str">
        <f t="shared" si="100"/>
        <v>YES</v>
      </c>
      <c r="S573" s="32" t="str">
        <f t="shared" si="101"/>
        <v xml:space="preserve"> </v>
      </c>
      <c r="U573" s="29">
        <v>554</v>
      </c>
      <c r="V573" s="35">
        <f t="shared" si="109"/>
        <v>0.6880000000000005</v>
      </c>
      <c r="W573" s="36">
        <f t="shared" si="102"/>
        <v>165.1575868601636</v>
      </c>
      <c r="X573" s="15" t="str">
        <f t="shared" si="103"/>
        <v>YES</v>
      </c>
      <c r="Y573" s="32" t="str">
        <f t="shared" si="104"/>
        <v xml:space="preserve"> </v>
      </c>
      <c r="AA573" s="29">
        <v>554</v>
      </c>
      <c r="AB573" s="35">
        <f t="shared" si="110"/>
        <v>0.6880000000000005</v>
      </c>
      <c r="AC573" s="36">
        <f t="shared" si="105"/>
        <v>121.34304100806465</v>
      </c>
      <c r="AD573" s="15" t="str">
        <f t="shared" si="106"/>
        <v>YES</v>
      </c>
      <c r="AE573" s="32" t="str">
        <f t="shared" si="107"/>
        <v xml:space="preserve"> </v>
      </c>
    </row>
    <row r="574" spans="2:31" x14ac:dyDescent="0.3">
      <c r="B574" s="8"/>
      <c r="C574" s="8"/>
      <c r="D574" s="8"/>
      <c r="F574" s="8"/>
      <c r="G574" s="8"/>
      <c r="H574" s="8"/>
      <c r="O574" s="29">
        <v>555</v>
      </c>
      <c r="P574" s="35">
        <f t="shared" si="108"/>
        <v>0.6890000000000005</v>
      </c>
      <c r="Q574" s="36">
        <f t="shared" si="99"/>
        <v>121.11869310065879</v>
      </c>
      <c r="R574" s="15" t="str">
        <f t="shared" si="100"/>
        <v>YES</v>
      </c>
      <c r="S574" s="32" t="str">
        <f t="shared" si="101"/>
        <v xml:space="preserve"> </v>
      </c>
      <c r="U574" s="29">
        <v>555</v>
      </c>
      <c r="V574" s="35">
        <f t="shared" si="109"/>
        <v>0.6890000000000005</v>
      </c>
      <c r="W574" s="36">
        <f t="shared" si="102"/>
        <v>164.98652074727818</v>
      </c>
      <c r="X574" s="15" t="str">
        <f t="shared" si="103"/>
        <v>YES</v>
      </c>
      <c r="Y574" s="32" t="str">
        <f t="shared" si="104"/>
        <v xml:space="preserve"> </v>
      </c>
      <c r="AA574" s="29">
        <v>555</v>
      </c>
      <c r="AB574" s="35">
        <f t="shared" si="110"/>
        <v>0.6890000000000005</v>
      </c>
      <c r="AC574" s="36">
        <f t="shared" si="105"/>
        <v>121.11869310065879</v>
      </c>
      <c r="AD574" s="15" t="str">
        <f t="shared" si="106"/>
        <v>YES</v>
      </c>
      <c r="AE574" s="32" t="str">
        <f t="shared" si="107"/>
        <v xml:space="preserve"> </v>
      </c>
    </row>
    <row r="575" spans="2:31" x14ac:dyDescent="0.3">
      <c r="B575" s="8"/>
      <c r="C575" s="8"/>
      <c r="D575" s="8"/>
      <c r="F575" s="8"/>
      <c r="G575" s="8"/>
      <c r="H575" s="8"/>
      <c r="O575" s="29">
        <v>556</v>
      </c>
      <c r="P575" s="35">
        <f t="shared" si="108"/>
        <v>0.6900000000000005</v>
      </c>
      <c r="Q575" s="36">
        <f t="shared" si="99"/>
        <v>120.89490290098257</v>
      </c>
      <c r="R575" s="15" t="str">
        <f t="shared" si="100"/>
        <v>YES</v>
      </c>
      <c r="S575" s="32" t="str">
        <f t="shared" si="101"/>
        <v xml:space="preserve"> </v>
      </c>
      <c r="U575" s="29">
        <v>556</v>
      </c>
      <c r="V575" s="35">
        <f t="shared" si="109"/>
        <v>0.6900000000000005</v>
      </c>
      <c r="W575" s="36">
        <f t="shared" si="102"/>
        <v>164.81596847429839</v>
      </c>
      <c r="X575" s="15" t="str">
        <f t="shared" si="103"/>
        <v>YES</v>
      </c>
      <c r="Y575" s="32" t="str">
        <f t="shared" si="104"/>
        <v xml:space="preserve"> </v>
      </c>
      <c r="AA575" s="29">
        <v>556</v>
      </c>
      <c r="AB575" s="35">
        <f t="shared" si="110"/>
        <v>0.6900000000000005</v>
      </c>
      <c r="AC575" s="36">
        <f t="shared" si="105"/>
        <v>120.89490290098257</v>
      </c>
      <c r="AD575" s="15" t="str">
        <f t="shared" si="106"/>
        <v>YES</v>
      </c>
      <c r="AE575" s="32" t="str">
        <f t="shared" si="107"/>
        <v xml:space="preserve"> </v>
      </c>
    </row>
    <row r="576" spans="2:31" x14ac:dyDescent="0.3">
      <c r="B576" s="8"/>
      <c r="C576" s="8"/>
      <c r="D576" s="8"/>
      <c r="F576" s="8"/>
      <c r="G576" s="8"/>
      <c r="H576" s="8"/>
      <c r="O576" s="29">
        <v>557</v>
      </c>
      <c r="P576" s="35">
        <f t="shared" si="108"/>
        <v>0.6910000000000005</v>
      </c>
      <c r="Q576" s="36">
        <f t="shared" si="99"/>
        <v>120.67166788585264</v>
      </c>
      <c r="R576" s="15" t="str">
        <f t="shared" si="100"/>
        <v>YES</v>
      </c>
      <c r="S576" s="32" t="str">
        <f t="shared" si="101"/>
        <v xml:space="preserve"> </v>
      </c>
      <c r="U576" s="29">
        <v>557</v>
      </c>
      <c r="V576" s="35">
        <f t="shared" si="109"/>
        <v>0.6910000000000005</v>
      </c>
      <c r="W576" s="36">
        <f t="shared" si="102"/>
        <v>164.64592746480298</v>
      </c>
      <c r="X576" s="15" t="str">
        <f t="shared" si="103"/>
        <v>YES</v>
      </c>
      <c r="Y576" s="32" t="str">
        <f t="shared" si="104"/>
        <v xml:space="preserve"> </v>
      </c>
      <c r="AA576" s="29">
        <v>557</v>
      </c>
      <c r="AB576" s="35">
        <f t="shared" si="110"/>
        <v>0.6910000000000005</v>
      </c>
      <c r="AC576" s="36">
        <f t="shared" si="105"/>
        <v>120.67166788585264</v>
      </c>
      <c r="AD576" s="15" t="str">
        <f t="shared" si="106"/>
        <v>YES</v>
      </c>
      <c r="AE576" s="32" t="str">
        <f t="shared" si="107"/>
        <v xml:space="preserve"> </v>
      </c>
    </row>
    <row r="577" spans="2:31" x14ac:dyDescent="0.3">
      <c r="B577" s="8"/>
      <c r="C577" s="8"/>
      <c r="D577" s="8"/>
      <c r="F577" s="8"/>
      <c r="G577" s="8"/>
      <c r="H577" s="8"/>
      <c r="O577" s="29">
        <v>558</v>
      </c>
      <c r="P577" s="35">
        <f t="shared" si="108"/>
        <v>0.6920000000000005</v>
      </c>
      <c r="Q577" s="36">
        <f t="shared" si="99"/>
        <v>120.44898554649406</v>
      </c>
      <c r="R577" s="15" t="str">
        <f t="shared" si="100"/>
        <v>YES</v>
      </c>
      <c r="S577" s="32" t="str">
        <f t="shared" si="101"/>
        <v xml:space="preserve"> </v>
      </c>
      <c r="U577" s="29">
        <v>558</v>
      </c>
      <c r="V577" s="35">
        <f t="shared" si="109"/>
        <v>0.6920000000000005</v>
      </c>
      <c r="W577" s="36">
        <f t="shared" si="102"/>
        <v>164.476395156823</v>
      </c>
      <c r="X577" s="15" t="str">
        <f t="shared" si="103"/>
        <v>YES</v>
      </c>
      <c r="Y577" s="32" t="str">
        <f t="shared" si="104"/>
        <v xml:space="preserve"> </v>
      </c>
      <c r="AA577" s="29">
        <v>558</v>
      </c>
      <c r="AB577" s="35">
        <f t="shared" si="110"/>
        <v>0.6920000000000005</v>
      </c>
      <c r="AC577" s="36">
        <f t="shared" si="105"/>
        <v>120.44898554649406</v>
      </c>
      <c r="AD577" s="15" t="str">
        <f t="shared" si="106"/>
        <v>YES</v>
      </c>
      <c r="AE577" s="32" t="str">
        <f t="shared" si="107"/>
        <v xml:space="preserve"> </v>
      </c>
    </row>
    <row r="578" spans="2:31" x14ac:dyDescent="0.3">
      <c r="B578" s="8"/>
      <c r="C578" s="8"/>
      <c r="D578" s="8"/>
      <c r="F578" s="8"/>
      <c r="G578" s="8"/>
      <c r="H578" s="8"/>
      <c r="O578" s="29">
        <v>559</v>
      </c>
      <c r="P578" s="35">
        <f t="shared" si="108"/>
        <v>0.6930000000000005</v>
      </c>
      <c r="Q578" s="36">
        <f t="shared" si="99"/>
        <v>120.2268533884361</v>
      </c>
      <c r="R578" s="15" t="str">
        <f t="shared" si="100"/>
        <v>YES</v>
      </c>
      <c r="S578" s="32" t="str">
        <f t="shared" si="101"/>
        <v xml:space="preserve"> </v>
      </c>
      <c r="U578" s="29">
        <v>559</v>
      </c>
      <c r="V578" s="35">
        <f t="shared" si="109"/>
        <v>0.6930000000000005</v>
      </c>
      <c r="W578" s="36">
        <f t="shared" si="102"/>
        <v>164.30736900273769</v>
      </c>
      <c r="X578" s="15" t="str">
        <f t="shared" si="103"/>
        <v>YES</v>
      </c>
      <c r="Y578" s="32" t="str">
        <f t="shared" si="104"/>
        <v xml:space="preserve"> </v>
      </c>
      <c r="AA578" s="29">
        <v>559</v>
      </c>
      <c r="AB578" s="35">
        <f t="shared" si="110"/>
        <v>0.6930000000000005</v>
      </c>
      <c r="AC578" s="36">
        <f t="shared" si="105"/>
        <v>120.2268533884361</v>
      </c>
      <c r="AD578" s="15" t="str">
        <f t="shared" si="106"/>
        <v>YES</v>
      </c>
      <c r="AE578" s="32" t="str">
        <f t="shared" si="107"/>
        <v xml:space="preserve"> </v>
      </c>
    </row>
    <row r="579" spans="2:31" x14ac:dyDescent="0.3">
      <c r="B579" s="8"/>
      <c r="C579" s="8"/>
      <c r="D579" s="8"/>
      <c r="F579" s="8"/>
      <c r="G579" s="8"/>
      <c r="H579" s="8"/>
      <c r="O579" s="29">
        <v>560</v>
      </c>
      <c r="P579" s="35">
        <f t="shared" si="108"/>
        <v>0.69400000000000051</v>
      </c>
      <c r="Q579" s="36">
        <f t="shared" si="99"/>
        <v>120.00526893140912</v>
      </c>
      <c r="R579" s="15" t="str">
        <f t="shared" si="100"/>
        <v>YES</v>
      </c>
      <c r="S579" s="32" t="str">
        <f t="shared" si="101"/>
        <v xml:space="preserve"> </v>
      </c>
      <c r="U579" s="29">
        <v>560</v>
      </c>
      <c r="V579" s="35">
        <f t="shared" si="109"/>
        <v>0.69400000000000051</v>
      </c>
      <c r="W579" s="36">
        <f t="shared" si="102"/>
        <v>164.13884646917143</v>
      </c>
      <c r="X579" s="15" t="str">
        <f t="shared" si="103"/>
        <v>YES</v>
      </c>
      <c r="Y579" s="32" t="str">
        <f t="shared" si="104"/>
        <v xml:space="preserve"> </v>
      </c>
      <c r="AA579" s="29">
        <v>560</v>
      </c>
      <c r="AB579" s="35">
        <f t="shared" si="110"/>
        <v>0.69400000000000051</v>
      </c>
      <c r="AC579" s="36">
        <f t="shared" si="105"/>
        <v>120.00526893140912</v>
      </c>
      <c r="AD579" s="15" t="str">
        <f t="shared" si="106"/>
        <v>YES</v>
      </c>
      <c r="AE579" s="32" t="str">
        <f t="shared" si="107"/>
        <v xml:space="preserve"> </v>
      </c>
    </row>
    <row r="580" spans="2:31" x14ac:dyDescent="0.3">
      <c r="B580" s="8"/>
      <c r="C580" s="8"/>
      <c r="D580" s="8"/>
      <c r="F580" s="8"/>
      <c r="G580" s="8"/>
      <c r="H580" s="8"/>
      <c r="O580" s="29">
        <v>561</v>
      </c>
      <c r="P580" s="35">
        <f t="shared" si="108"/>
        <v>0.69500000000000051</v>
      </c>
      <c r="Q580" s="36">
        <f t="shared" si="99"/>
        <v>119.78422970924211</v>
      </c>
      <c r="R580" s="15" t="str">
        <f t="shared" si="100"/>
        <v>YES</v>
      </c>
      <c r="S580" s="32" t="str">
        <f t="shared" si="101"/>
        <v xml:space="preserve"> </v>
      </c>
      <c r="U580" s="29">
        <v>561</v>
      </c>
      <c r="V580" s="35">
        <f t="shared" si="109"/>
        <v>0.69500000000000051</v>
      </c>
      <c r="W580" s="36">
        <f t="shared" si="102"/>
        <v>163.97082503689126</v>
      </c>
      <c r="X580" s="15" t="str">
        <f t="shared" si="103"/>
        <v>YES</v>
      </c>
      <c r="Y580" s="32" t="str">
        <f t="shared" si="104"/>
        <v xml:space="preserve"> </v>
      </c>
      <c r="AA580" s="29">
        <v>561</v>
      </c>
      <c r="AB580" s="35">
        <f t="shared" si="110"/>
        <v>0.69500000000000051</v>
      </c>
      <c r="AC580" s="36">
        <f t="shared" si="105"/>
        <v>119.78422970924211</v>
      </c>
      <c r="AD580" s="15" t="str">
        <f t="shared" si="106"/>
        <v>YES</v>
      </c>
      <c r="AE580" s="32" t="str">
        <f t="shared" si="107"/>
        <v xml:space="preserve"> </v>
      </c>
    </row>
    <row r="581" spans="2:31" x14ac:dyDescent="0.3">
      <c r="B581" s="8"/>
      <c r="C581" s="8"/>
      <c r="D581" s="8"/>
      <c r="F581" s="8"/>
      <c r="G581" s="8"/>
      <c r="H581" s="8"/>
      <c r="O581" s="29">
        <v>562</v>
      </c>
      <c r="P581" s="35">
        <f t="shared" si="108"/>
        <v>0.69600000000000051</v>
      </c>
      <c r="Q581" s="36">
        <f t="shared" si="99"/>
        <v>119.56373326976137</v>
      </c>
      <c r="R581" s="15" t="str">
        <f t="shared" si="100"/>
        <v>YES</v>
      </c>
      <c r="S581" s="32" t="str">
        <f t="shared" si="101"/>
        <v xml:space="preserve"> </v>
      </c>
      <c r="U581" s="29">
        <v>562</v>
      </c>
      <c r="V581" s="35">
        <f t="shared" si="109"/>
        <v>0.69600000000000051</v>
      </c>
      <c r="W581" s="36">
        <f t="shared" si="102"/>
        <v>163.80330220070576</v>
      </c>
      <c r="X581" s="15" t="str">
        <f t="shared" si="103"/>
        <v>YES</v>
      </c>
      <c r="Y581" s="32" t="str">
        <f t="shared" si="104"/>
        <v xml:space="preserve"> </v>
      </c>
      <c r="AA581" s="29">
        <v>562</v>
      </c>
      <c r="AB581" s="35">
        <f t="shared" si="110"/>
        <v>0.69600000000000051</v>
      </c>
      <c r="AC581" s="36">
        <f t="shared" si="105"/>
        <v>119.56373326976137</v>
      </c>
      <c r="AD581" s="15" t="str">
        <f t="shared" si="106"/>
        <v>YES</v>
      </c>
      <c r="AE581" s="32" t="str">
        <f t="shared" si="107"/>
        <v xml:space="preserve"> </v>
      </c>
    </row>
    <row r="582" spans="2:31" x14ac:dyDescent="0.3">
      <c r="B582" s="8"/>
      <c r="C582" s="8"/>
      <c r="D582" s="8"/>
      <c r="F582" s="8"/>
      <c r="G582" s="8"/>
      <c r="H582" s="8"/>
      <c r="O582" s="29">
        <v>563</v>
      </c>
      <c r="P582" s="35">
        <f t="shared" si="108"/>
        <v>0.69700000000000051</v>
      </c>
      <c r="Q582" s="36">
        <f t="shared" ref="Q582:Q645" si="111">($K$4*SIN(P582))+($K$11/TAN(P582))</f>
        <v>119.34377717468983</v>
      </c>
      <c r="R582" s="15" t="str">
        <f t="shared" ref="R582:R645" si="112">IF(Q582&lt;$K$12,"YES","NO")</f>
        <v>YES</v>
      </c>
      <c r="S582" s="32" t="str">
        <f t="shared" ref="S582:S645" si="113">IF(AND(R582="YES",($K$10/(SIN(P582)))-($K$4/TAN(P582))+($K$10/(SIN(P582)))&gt;=$K$3,P582&lt;=(45*PI()/180)),($K$10/(SIN(P582)))-($K$4/TAN(P582))+($K$10/(SIN(P582)))," ")</f>
        <v xml:space="preserve"> </v>
      </c>
      <c r="U582" s="29">
        <v>563</v>
      </c>
      <c r="V582" s="35">
        <f t="shared" si="109"/>
        <v>0.69700000000000051</v>
      </c>
      <c r="W582" s="36">
        <f t="shared" ref="W582:W645" si="114">($K$27*SIN(V582))+($K$34/TAN(V582))</f>
        <v>163.63627546936419</v>
      </c>
      <c r="X582" s="15" t="str">
        <f t="shared" ref="X582:X645" si="115">IF(W582&lt;$K$35,"YES","NO")</f>
        <v>YES</v>
      </c>
      <c r="Y582" s="32" t="str">
        <f t="shared" ref="Y582:Y645" si="116">IF(AND(X582="YES",($K$33/(SIN(V582)))-($K$27/TAN(V582))+($K$33/(SIN(V582)))&gt;=$K$26,V582&lt;=(45*PI()/180)),($K$33/(SIN(V582)))-($K$27/TAN(V582))+($K$33/(SIN(V582)))," ")</f>
        <v xml:space="preserve"> </v>
      </c>
      <c r="AA582" s="29">
        <v>563</v>
      </c>
      <c r="AB582" s="35">
        <f t="shared" si="110"/>
        <v>0.69700000000000051</v>
      </c>
      <c r="AC582" s="36">
        <f t="shared" si="105"/>
        <v>119.34377717468983</v>
      </c>
      <c r="AD582" s="15" t="str">
        <f t="shared" si="106"/>
        <v>YES</v>
      </c>
      <c r="AE582" s="32" t="str">
        <f t="shared" si="107"/>
        <v xml:space="preserve"> </v>
      </c>
    </row>
    <row r="583" spans="2:31" x14ac:dyDescent="0.3">
      <c r="B583" s="8"/>
      <c r="C583" s="8"/>
      <c r="D583" s="8"/>
      <c r="F583" s="8"/>
      <c r="G583" s="8"/>
      <c r="H583" s="8"/>
      <c r="O583" s="29">
        <v>564</v>
      </c>
      <c r="P583" s="35">
        <f t="shared" si="108"/>
        <v>0.69800000000000051</v>
      </c>
      <c r="Q583" s="36">
        <f t="shared" si="111"/>
        <v>119.12435899954747</v>
      </c>
      <c r="R583" s="15" t="str">
        <f t="shared" si="112"/>
        <v>YES</v>
      </c>
      <c r="S583" s="32" t="str">
        <f t="shared" si="113"/>
        <v xml:space="preserve"> </v>
      </c>
      <c r="U583" s="29">
        <v>564</v>
      </c>
      <c r="V583" s="35">
        <f t="shared" si="109"/>
        <v>0.69800000000000051</v>
      </c>
      <c r="W583" s="36">
        <f t="shared" si="114"/>
        <v>163.46974236545719</v>
      </c>
      <c r="X583" s="15" t="str">
        <f t="shared" si="115"/>
        <v>YES</v>
      </c>
      <c r="Y583" s="32" t="str">
        <f t="shared" si="116"/>
        <v xml:space="preserve"> </v>
      </c>
      <c r="AA583" s="29">
        <v>564</v>
      </c>
      <c r="AB583" s="35">
        <f t="shared" si="110"/>
        <v>0.69800000000000051</v>
      </c>
      <c r="AC583" s="36">
        <f t="shared" ref="AC583:AC646" si="117">($K$50*SIN(AB583))+($K$57/TAN(AB583))</f>
        <v>119.12435899954747</v>
      </c>
      <c r="AD583" s="15" t="str">
        <f t="shared" ref="AD583:AD646" si="118">IF(AC583&lt;$K$58,"YES","NO")</f>
        <v>YES</v>
      </c>
      <c r="AE583" s="32" t="str">
        <f t="shared" ref="AE583:AE646" si="119">IF(AND(AD583="YES",($K$56/(SIN(AB583)))-($K$50/TAN(AB583))+($K$10/(SIN(AB583)))&gt;=$K$49,AB583&lt;=(45*PI()/180)),($K$10/(SIN(AB583)))-($K$50/TAN(AB583))+($K$10/(SIN(AB583)))," ")</f>
        <v xml:space="preserve"> </v>
      </c>
    </row>
    <row r="584" spans="2:31" x14ac:dyDescent="0.3">
      <c r="B584" s="8"/>
      <c r="C584" s="8"/>
      <c r="D584" s="8"/>
      <c r="F584" s="8"/>
      <c r="G584" s="8"/>
      <c r="H584" s="8"/>
      <c r="O584" s="29">
        <v>565</v>
      </c>
      <c r="P584" s="35">
        <f t="shared" si="108"/>
        <v>0.69900000000000051</v>
      </c>
      <c r="Q584" s="36">
        <f t="shared" si="111"/>
        <v>118.90547633355224</v>
      </c>
      <c r="R584" s="15" t="str">
        <f t="shared" si="112"/>
        <v>YES</v>
      </c>
      <c r="S584" s="32" t="str">
        <f t="shared" si="113"/>
        <v xml:space="preserve"> </v>
      </c>
      <c r="U584" s="29">
        <v>565</v>
      </c>
      <c r="V584" s="35">
        <f t="shared" si="109"/>
        <v>0.69900000000000051</v>
      </c>
      <c r="W584" s="36">
        <f t="shared" si="114"/>
        <v>163.30370042531766</v>
      </c>
      <c r="X584" s="15" t="str">
        <f t="shared" si="115"/>
        <v>YES</v>
      </c>
      <c r="Y584" s="32" t="str">
        <f t="shared" si="116"/>
        <v xml:space="preserve"> </v>
      </c>
      <c r="AA584" s="29">
        <v>565</v>
      </c>
      <c r="AB584" s="35">
        <f t="shared" si="110"/>
        <v>0.69900000000000051</v>
      </c>
      <c r="AC584" s="36">
        <f t="shared" si="117"/>
        <v>118.90547633355224</v>
      </c>
      <c r="AD584" s="15" t="str">
        <f t="shared" si="118"/>
        <v>YES</v>
      </c>
      <c r="AE584" s="32" t="str">
        <f t="shared" si="119"/>
        <v xml:space="preserve"> </v>
      </c>
    </row>
    <row r="585" spans="2:31" x14ac:dyDescent="0.3">
      <c r="B585" s="8"/>
      <c r="C585" s="8"/>
      <c r="D585" s="8"/>
      <c r="F585" s="8"/>
      <c r="G585" s="8"/>
      <c r="H585" s="8"/>
      <c r="O585" s="29">
        <v>566</v>
      </c>
      <c r="P585" s="35">
        <f t="shared" si="108"/>
        <v>0.70000000000000051</v>
      </c>
      <c r="Q585" s="36">
        <f t="shared" si="111"/>
        <v>118.68712677952234</v>
      </c>
      <c r="R585" s="15" t="str">
        <f t="shared" si="112"/>
        <v>YES</v>
      </c>
      <c r="S585" s="32" t="str">
        <f t="shared" si="113"/>
        <v xml:space="preserve"> </v>
      </c>
      <c r="U585" s="29">
        <v>566</v>
      </c>
      <c r="V585" s="35">
        <f t="shared" si="109"/>
        <v>0.70000000000000051</v>
      </c>
      <c r="W585" s="36">
        <f t="shared" si="114"/>
        <v>163.13814719892306</v>
      </c>
      <c r="X585" s="15" t="str">
        <f t="shared" si="115"/>
        <v>YES</v>
      </c>
      <c r="Y585" s="32" t="str">
        <f t="shared" si="116"/>
        <v xml:space="preserve"> </v>
      </c>
      <c r="AA585" s="29">
        <v>566</v>
      </c>
      <c r="AB585" s="35">
        <f t="shared" si="110"/>
        <v>0.70000000000000051</v>
      </c>
      <c r="AC585" s="36">
        <f t="shared" si="117"/>
        <v>118.68712677952234</v>
      </c>
      <c r="AD585" s="15" t="str">
        <f t="shared" si="118"/>
        <v>YES</v>
      </c>
      <c r="AE585" s="32" t="str">
        <f t="shared" si="119"/>
        <v xml:space="preserve"> </v>
      </c>
    </row>
    <row r="586" spans="2:31" x14ac:dyDescent="0.3">
      <c r="B586" s="8"/>
      <c r="C586" s="8"/>
      <c r="D586" s="8"/>
      <c r="F586" s="8"/>
      <c r="G586" s="8"/>
      <c r="H586" s="8"/>
      <c r="O586" s="29">
        <v>567</v>
      </c>
      <c r="P586" s="35">
        <f t="shared" si="108"/>
        <v>0.70100000000000051</v>
      </c>
      <c r="Q586" s="36">
        <f t="shared" si="111"/>
        <v>118.46930795377882</v>
      </c>
      <c r="R586" s="15" t="str">
        <f t="shared" si="112"/>
        <v>YES</v>
      </c>
      <c r="S586" s="32" t="str">
        <f t="shared" si="113"/>
        <v xml:space="preserve"> </v>
      </c>
      <c r="U586" s="29">
        <v>567</v>
      </c>
      <c r="V586" s="35">
        <f t="shared" si="109"/>
        <v>0.70100000000000051</v>
      </c>
      <c r="W586" s="36">
        <f t="shared" si="114"/>
        <v>162.9730802497981</v>
      </c>
      <c r="X586" s="15" t="str">
        <f t="shared" si="115"/>
        <v>YES</v>
      </c>
      <c r="Y586" s="32" t="str">
        <f t="shared" si="116"/>
        <v xml:space="preserve"> </v>
      </c>
      <c r="AA586" s="29">
        <v>567</v>
      </c>
      <c r="AB586" s="35">
        <f t="shared" si="110"/>
        <v>0.70100000000000051</v>
      </c>
      <c r="AC586" s="36">
        <f t="shared" si="117"/>
        <v>118.46930795377882</v>
      </c>
      <c r="AD586" s="15" t="str">
        <f t="shared" si="118"/>
        <v>YES</v>
      </c>
      <c r="AE586" s="32" t="str">
        <f t="shared" si="119"/>
        <v xml:space="preserve"> </v>
      </c>
    </row>
    <row r="587" spans="2:31" x14ac:dyDescent="0.3">
      <c r="B587" s="8"/>
      <c r="C587" s="8"/>
      <c r="D587" s="8"/>
      <c r="F587" s="8"/>
      <c r="G587" s="8"/>
      <c r="H587" s="8"/>
      <c r="O587" s="29">
        <v>568</v>
      </c>
      <c r="P587" s="35">
        <f t="shared" si="108"/>
        <v>0.70200000000000051</v>
      </c>
      <c r="Q587" s="36">
        <f t="shared" si="111"/>
        <v>118.25201748604928</v>
      </c>
      <c r="R587" s="15" t="str">
        <f t="shared" si="112"/>
        <v>YES</v>
      </c>
      <c r="S587" s="32" t="str">
        <f t="shared" si="113"/>
        <v xml:space="preserve"> </v>
      </c>
      <c r="U587" s="29">
        <v>568</v>
      </c>
      <c r="V587" s="35">
        <f t="shared" si="109"/>
        <v>0.70200000000000051</v>
      </c>
      <c r="W587" s="36">
        <f t="shared" si="114"/>
        <v>162.8084971549186</v>
      </c>
      <c r="X587" s="15" t="str">
        <f t="shared" si="115"/>
        <v>YES</v>
      </c>
      <c r="Y587" s="32" t="str">
        <f t="shared" si="116"/>
        <v xml:space="preserve"> </v>
      </c>
      <c r="AA587" s="29">
        <v>568</v>
      </c>
      <c r="AB587" s="35">
        <f t="shared" si="110"/>
        <v>0.70200000000000051</v>
      </c>
      <c r="AC587" s="36">
        <f t="shared" si="117"/>
        <v>118.25201748604928</v>
      </c>
      <c r="AD587" s="15" t="str">
        <f t="shared" si="118"/>
        <v>YES</v>
      </c>
      <c r="AE587" s="32" t="str">
        <f t="shared" si="119"/>
        <v xml:space="preserve"> </v>
      </c>
    </row>
    <row r="588" spans="2:31" x14ac:dyDescent="0.3">
      <c r="B588" s="8"/>
      <c r="C588" s="8"/>
      <c r="D588" s="8"/>
      <c r="F588" s="8"/>
      <c r="G588" s="8"/>
      <c r="H588" s="8"/>
      <c r="O588" s="29">
        <v>569</v>
      </c>
      <c r="P588" s="35">
        <f t="shared" si="108"/>
        <v>0.70300000000000051</v>
      </c>
      <c r="Q588" s="36">
        <f t="shared" si="111"/>
        <v>118.03525301937249</v>
      </c>
      <c r="R588" s="15" t="str">
        <f t="shared" si="112"/>
        <v>YES</v>
      </c>
      <c r="S588" s="32" t="str">
        <f t="shared" si="113"/>
        <v xml:space="preserve"> </v>
      </c>
      <c r="U588" s="29">
        <v>569</v>
      </c>
      <c r="V588" s="35">
        <f t="shared" si="109"/>
        <v>0.70300000000000051</v>
      </c>
      <c r="W588" s="36">
        <f t="shared" si="114"/>
        <v>162.64439550461583</v>
      </c>
      <c r="X588" s="15" t="str">
        <f t="shared" si="115"/>
        <v>YES</v>
      </c>
      <c r="Y588" s="32" t="str">
        <f t="shared" si="116"/>
        <v xml:space="preserve"> </v>
      </c>
      <c r="AA588" s="29">
        <v>569</v>
      </c>
      <c r="AB588" s="35">
        <f t="shared" si="110"/>
        <v>0.70300000000000051</v>
      </c>
      <c r="AC588" s="36">
        <f t="shared" si="117"/>
        <v>118.03525301937249</v>
      </c>
      <c r="AD588" s="15" t="str">
        <f t="shared" si="118"/>
        <v>YES</v>
      </c>
      <c r="AE588" s="32" t="str">
        <f t="shared" si="119"/>
        <v xml:space="preserve"> </v>
      </c>
    </row>
    <row r="589" spans="2:31" x14ac:dyDescent="0.3">
      <c r="B589" s="8"/>
      <c r="C589" s="8"/>
      <c r="D589" s="8"/>
      <c r="F589" s="8"/>
      <c r="G589" s="8"/>
      <c r="H589" s="8"/>
      <c r="O589" s="29">
        <v>570</v>
      </c>
      <c r="P589" s="35">
        <f t="shared" si="108"/>
        <v>0.70400000000000051</v>
      </c>
      <c r="Q589" s="36">
        <f t="shared" si="111"/>
        <v>117.81901221000352</v>
      </c>
      <c r="R589" s="15" t="str">
        <f t="shared" si="112"/>
        <v>YES</v>
      </c>
      <c r="S589" s="32" t="str">
        <f t="shared" si="113"/>
        <v xml:space="preserve"> </v>
      </c>
      <c r="U589" s="29">
        <v>570</v>
      </c>
      <c r="V589" s="35">
        <f t="shared" si="109"/>
        <v>0.70400000000000051</v>
      </c>
      <c r="W589" s="36">
        <f t="shared" si="114"/>
        <v>162.48077290248213</v>
      </c>
      <c r="X589" s="15" t="str">
        <f t="shared" si="115"/>
        <v>YES</v>
      </c>
      <c r="Y589" s="32" t="str">
        <f t="shared" si="116"/>
        <v xml:space="preserve"> </v>
      </c>
      <c r="AA589" s="29">
        <v>570</v>
      </c>
      <c r="AB589" s="35">
        <f t="shared" si="110"/>
        <v>0.70400000000000051</v>
      </c>
      <c r="AC589" s="36">
        <f t="shared" si="117"/>
        <v>117.81901221000352</v>
      </c>
      <c r="AD589" s="15" t="str">
        <f t="shared" si="118"/>
        <v>YES</v>
      </c>
      <c r="AE589" s="32" t="str">
        <f t="shared" si="119"/>
        <v xml:space="preserve"> </v>
      </c>
    </row>
    <row r="590" spans="2:31" x14ac:dyDescent="0.3">
      <c r="B590" s="8"/>
      <c r="C590" s="8"/>
      <c r="D590" s="8"/>
      <c r="F590" s="8"/>
      <c r="G590" s="8"/>
      <c r="H590" s="8"/>
      <c r="O590" s="29">
        <v>571</v>
      </c>
      <c r="P590" s="35">
        <f t="shared" si="108"/>
        <v>0.70500000000000052</v>
      </c>
      <c r="Q590" s="36">
        <f t="shared" si="111"/>
        <v>117.60329272731992</v>
      </c>
      <c r="R590" s="15" t="str">
        <f t="shared" si="112"/>
        <v>YES</v>
      </c>
      <c r="S590" s="32" t="str">
        <f t="shared" si="113"/>
        <v xml:space="preserve"> </v>
      </c>
      <c r="U590" s="29">
        <v>571</v>
      </c>
      <c r="V590" s="35">
        <f t="shared" si="109"/>
        <v>0.70500000000000052</v>
      </c>
      <c r="W590" s="36">
        <f t="shared" si="114"/>
        <v>162.31762696527684</v>
      </c>
      <c r="X590" s="15" t="str">
        <f t="shared" si="115"/>
        <v>YES</v>
      </c>
      <c r="Y590" s="32" t="str">
        <f t="shared" si="116"/>
        <v xml:space="preserve"> </v>
      </c>
      <c r="AA590" s="29">
        <v>571</v>
      </c>
      <c r="AB590" s="35">
        <f t="shared" si="110"/>
        <v>0.70500000000000052</v>
      </c>
      <c r="AC590" s="36">
        <f t="shared" si="117"/>
        <v>117.60329272731992</v>
      </c>
      <c r="AD590" s="15" t="str">
        <f t="shared" si="118"/>
        <v>YES</v>
      </c>
      <c r="AE590" s="32" t="str">
        <f t="shared" si="119"/>
        <v xml:space="preserve"> </v>
      </c>
    </row>
    <row r="591" spans="2:31" x14ac:dyDescent="0.3">
      <c r="B591" s="8"/>
      <c r="C591" s="8"/>
      <c r="D591" s="8"/>
      <c r="F591" s="8"/>
      <c r="G591" s="8"/>
      <c r="H591" s="8"/>
      <c r="O591" s="29">
        <v>572</v>
      </c>
      <c r="P591" s="35">
        <f t="shared" si="108"/>
        <v>0.70600000000000052</v>
      </c>
      <c r="Q591" s="36">
        <f t="shared" si="111"/>
        <v>117.38809225372862</v>
      </c>
      <c r="R591" s="15" t="str">
        <f t="shared" si="112"/>
        <v>YES</v>
      </c>
      <c r="S591" s="32" t="str">
        <f t="shared" si="113"/>
        <v xml:space="preserve"> </v>
      </c>
      <c r="U591" s="29">
        <v>572</v>
      </c>
      <c r="V591" s="35">
        <f t="shared" si="109"/>
        <v>0.70600000000000052</v>
      </c>
      <c r="W591" s="36">
        <f t="shared" si="114"/>
        <v>162.15495532283333</v>
      </c>
      <c r="X591" s="15" t="str">
        <f t="shared" si="115"/>
        <v>YES</v>
      </c>
      <c r="Y591" s="32" t="str">
        <f t="shared" si="116"/>
        <v xml:space="preserve"> </v>
      </c>
      <c r="AA591" s="29">
        <v>572</v>
      </c>
      <c r="AB591" s="35">
        <f t="shared" si="110"/>
        <v>0.70600000000000052</v>
      </c>
      <c r="AC591" s="36">
        <f t="shared" si="117"/>
        <v>117.38809225372862</v>
      </c>
      <c r="AD591" s="15" t="str">
        <f t="shared" si="118"/>
        <v>YES</v>
      </c>
      <c r="AE591" s="32" t="str">
        <f t="shared" si="119"/>
        <v xml:space="preserve"> </v>
      </c>
    </row>
    <row r="592" spans="2:31" x14ac:dyDescent="0.3">
      <c r="B592" s="8"/>
      <c r="C592" s="8"/>
      <c r="D592" s="8"/>
      <c r="F592" s="8"/>
      <c r="G592" s="8"/>
      <c r="H592" s="8"/>
      <c r="O592" s="29">
        <v>573</v>
      </c>
      <c r="P592" s="35">
        <f t="shared" si="108"/>
        <v>0.70700000000000052</v>
      </c>
      <c r="Q592" s="36">
        <f t="shared" si="111"/>
        <v>117.17340848457353</v>
      </c>
      <c r="R592" s="15" t="str">
        <f t="shared" si="112"/>
        <v>YES</v>
      </c>
      <c r="S592" s="32" t="str">
        <f t="shared" si="113"/>
        <v xml:space="preserve"> </v>
      </c>
      <c r="U592" s="29">
        <v>573</v>
      </c>
      <c r="V592" s="35">
        <f t="shared" si="109"/>
        <v>0.70700000000000052</v>
      </c>
      <c r="W592" s="36">
        <f t="shared" si="114"/>
        <v>161.99275561796668</v>
      </c>
      <c r="X592" s="15" t="str">
        <f t="shared" si="115"/>
        <v>YES</v>
      </c>
      <c r="Y592" s="32" t="str">
        <f t="shared" si="116"/>
        <v xml:space="preserve"> </v>
      </c>
      <c r="AA592" s="29">
        <v>573</v>
      </c>
      <c r="AB592" s="35">
        <f t="shared" si="110"/>
        <v>0.70700000000000052</v>
      </c>
      <c r="AC592" s="36">
        <f t="shared" si="117"/>
        <v>117.17340848457353</v>
      </c>
      <c r="AD592" s="15" t="str">
        <f t="shared" si="118"/>
        <v>YES</v>
      </c>
      <c r="AE592" s="32" t="str">
        <f t="shared" si="119"/>
        <v xml:space="preserve"> </v>
      </c>
    </row>
    <row r="593" spans="2:31" x14ac:dyDescent="0.3">
      <c r="B593" s="8"/>
      <c r="C593" s="8"/>
      <c r="D593" s="8"/>
      <c r="F593" s="8"/>
      <c r="G593" s="8"/>
      <c r="H593" s="8"/>
      <c r="O593" s="29">
        <v>574</v>
      </c>
      <c r="P593" s="35">
        <f t="shared" si="108"/>
        <v>0.70800000000000052</v>
      </c>
      <c r="Q593" s="36">
        <f t="shared" si="111"/>
        <v>116.95923912804417</v>
      </c>
      <c r="R593" s="15" t="str">
        <f t="shared" si="112"/>
        <v>YES</v>
      </c>
      <c r="S593" s="32" t="str">
        <f t="shared" si="113"/>
        <v xml:space="preserve"> </v>
      </c>
      <c r="U593" s="29">
        <v>574</v>
      </c>
      <c r="V593" s="35">
        <f t="shared" si="109"/>
        <v>0.70800000000000052</v>
      </c>
      <c r="W593" s="36">
        <f t="shared" si="114"/>
        <v>161.83102550638239</v>
      </c>
      <c r="X593" s="15" t="str">
        <f t="shared" si="115"/>
        <v>YES</v>
      </c>
      <c r="Y593" s="32" t="str">
        <f t="shared" si="116"/>
        <v xml:space="preserve"> </v>
      </c>
      <c r="AA593" s="29">
        <v>574</v>
      </c>
      <c r="AB593" s="35">
        <f t="shared" si="110"/>
        <v>0.70800000000000052</v>
      </c>
      <c r="AC593" s="36">
        <f t="shared" si="117"/>
        <v>116.95923912804417</v>
      </c>
      <c r="AD593" s="15" t="str">
        <f t="shared" si="118"/>
        <v>YES</v>
      </c>
      <c r="AE593" s="32" t="str">
        <f t="shared" si="119"/>
        <v xml:space="preserve"> </v>
      </c>
    </row>
    <row r="594" spans="2:31" x14ac:dyDescent="0.3">
      <c r="B594" s="8"/>
      <c r="C594" s="8"/>
      <c r="D594" s="8"/>
      <c r="F594" s="8"/>
      <c r="G594" s="8"/>
      <c r="H594" s="8"/>
      <c r="O594" s="29">
        <v>575</v>
      </c>
      <c r="P594" s="35">
        <f t="shared" si="108"/>
        <v>0.70900000000000052</v>
      </c>
      <c r="Q594" s="36">
        <f t="shared" si="111"/>
        <v>116.74558190508475</v>
      </c>
      <c r="R594" s="15" t="str">
        <f t="shared" si="112"/>
        <v>YES</v>
      </c>
      <c r="S594" s="32" t="str">
        <f t="shared" si="113"/>
        <v xml:space="preserve"> </v>
      </c>
      <c r="U594" s="29">
        <v>575</v>
      </c>
      <c r="V594" s="35">
        <f t="shared" si="109"/>
        <v>0.70900000000000052</v>
      </c>
      <c r="W594" s="36">
        <f t="shared" si="114"/>
        <v>161.66976265658542</v>
      </c>
      <c r="X594" s="15" t="str">
        <f t="shared" si="115"/>
        <v>YES</v>
      </c>
      <c r="Y594" s="32" t="str">
        <f t="shared" si="116"/>
        <v xml:space="preserve"> </v>
      </c>
      <c r="AA594" s="29">
        <v>575</v>
      </c>
      <c r="AB594" s="35">
        <f t="shared" si="110"/>
        <v>0.70900000000000052</v>
      </c>
      <c r="AC594" s="36">
        <f t="shared" si="117"/>
        <v>116.74558190508475</v>
      </c>
      <c r="AD594" s="15" t="str">
        <f t="shared" si="118"/>
        <v>YES</v>
      </c>
      <c r="AE594" s="32" t="str">
        <f t="shared" si="119"/>
        <v xml:space="preserve"> </v>
      </c>
    </row>
    <row r="595" spans="2:31" x14ac:dyDescent="0.3">
      <c r="B595" s="8"/>
      <c r="C595" s="8"/>
      <c r="D595" s="8"/>
      <c r="F595" s="8"/>
      <c r="G595" s="8"/>
      <c r="H595" s="8"/>
      <c r="O595" s="29">
        <v>576</v>
      </c>
      <c r="P595" s="35">
        <f t="shared" si="108"/>
        <v>0.71000000000000052</v>
      </c>
      <c r="Q595" s="36">
        <f t="shared" si="111"/>
        <v>116.53243454930428</v>
      </c>
      <c r="R595" s="15" t="str">
        <f t="shared" si="112"/>
        <v>YES</v>
      </c>
      <c r="S595" s="32" t="str">
        <f t="shared" si="113"/>
        <v xml:space="preserve"> </v>
      </c>
      <c r="U595" s="29">
        <v>576</v>
      </c>
      <c r="V595" s="35">
        <f t="shared" si="109"/>
        <v>0.71000000000000052</v>
      </c>
      <c r="W595" s="36">
        <f t="shared" si="114"/>
        <v>161.50896474979035</v>
      </c>
      <c r="X595" s="15" t="str">
        <f t="shared" si="115"/>
        <v>YES</v>
      </c>
      <c r="Y595" s="32" t="str">
        <f t="shared" si="116"/>
        <v xml:space="preserve"> </v>
      </c>
      <c r="AA595" s="29">
        <v>576</v>
      </c>
      <c r="AB595" s="35">
        <f t="shared" si="110"/>
        <v>0.71000000000000052</v>
      </c>
      <c r="AC595" s="36">
        <f t="shared" si="117"/>
        <v>116.53243454930428</v>
      </c>
      <c r="AD595" s="15" t="str">
        <f t="shared" si="118"/>
        <v>YES</v>
      </c>
      <c r="AE595" s="32" t="str">
        <f t="shared" si="119"/>
        <v xml:space="preserve"> </v>
      </c>
    </row>
    <row r="596" spans="2:31" x14ac:dyDescent="0.3">
      <c r="B596" s="8"/>
      <c r="C596" s="8"/>
      <c r="D596" s="8"/>
      <c r="F596" s="8"/>
      <c r="G596" s="8"/>
      <c r="H596" s="8"/>
      <c r="O596" s="29">
        <v>577</v>
      </c>
      <c r="P596" s="35">
        <f t="shared" ref="P596:P659" si="120">P595+0.001</f>
        <v>0.71100000000000052</v>
      </c>
      <c r="Q596" s="36">
        <f t="shared" si="111"/>
        <v>116.31979480688732</v>
      </c>
      <c r="R596" s="15" t="str">
        <f t="shared" si="112"/>
        <v>YES</v>
      </c>
      <c r="S596" s="32" t="str">
        <f t="shared" si="113"/>
        <v xml:space="preserve"> </v>
      </c>
      <c r="U596" s="29">
        <v>577</v>
      </c>
      <c r="V596" s="35">
        <f t="shared" ref="V596:V659" si="121">V595+0.001</f>
        <v>0.71100000000000052</v>
      </c>
      <c r="W596" s="36">
        <f t="shared" si="114"/>
        <v>161.34862947983234</v>
      </c>
      <c r="X596" s="15" t="str">
        <f t="shared" si="115"/>
        <v>YES</v>
      </c>
      <c r="Y596" s="32" t="str">
        <f t="shared" si="116"/>
        <v xml:space="preserve"> </v>
      </c>
      <c r="AA596" s="29">
        <v>577</v>
      </c>
      <c r="AB596" s="35">
        <f t="shared" ref="AB596:AB659" si="122">AB595+0.001</f>
        <v>0.71100000000000052</v>
      </c>
      <c r="AC596" s="36">
        <f t="shared" si="117"/>
        <v>116.31979480688732</v>
      </c>
      <c r="AD596" s="15" t="str">
        <f t="shared" si="118"/>
        <v>YES</v>
      </c>
      <c r="AE596" s="32" t="str">
        <f t="shared" si="119"/>
        <v xml:space="preserve"> </v>
      </c>
    </row>
    <row r="597" spans="2:31" x14ac:dyDescent="0.3">
      <c r="B597" s="8"/>
      <c r="C597" s="8"/>
      <c r="D597" s="8"/>
      <c r="F597" s="8"/>
      <c r="G597" s="8"/>
      <c r="H597" s="8"/>
      <c r="O597" s="29">
        <v>578</v>
      </c>
      <c r="P597" s="35">
        <f t="shared" si="120"/>
        <v>0.71200000000000052</v>
      </c>
      <c r="Q597" s="36">
        <f t="shared" si="111"/>
        <v>116.10766043650544</v>
      </c>
      <c r="R597" s="15" t="str">
        <f t="shared" si="112"/>
        <v>YES</v>
      </c>
      <c r="S597" s="32" t="str">
        <f t="shared" si="113"/>
        <v xml:space="preserve"> </v>
      </c>
      <c r="U597" s="29">
        <v>578</v>
      </c>
      <c r="V597" s="35">
        <f t="shared" si="121"/>
        <v>0.71200000000000052</v>
      </c>
      <c r="W597" s="36">
        <f t="shared" si="114"/>
        <v>161.1887545530785</v>
      </c>
      <c r="X597" s="15" t="str">
        <f t="shared" si="115"/>
        <v>YES</v>
      </c>
      <c r="Y597" s="32" t="str">
        <f t="shared" si="116"/>
        <v xml:space="preserve"> </v>
      </c>
      <c r="AA597" s="29">
        <v>578</v>
      </c>
      <c r="AB597" s="35">
        <f t="shared" si="122"/>
        <v>0.71200000000000052</v>
      </c>
      <c r="AC597" s="36">
        <f t="shared" si="117"/>
        <v>116.10766043650544</v>
      </c>
      <c r="AD597" s="15" t="str">
        <f t="shared" si="118"/>
        <v>YES</v>
      </c>
      <c r="AE597" s="32" t="str">
        <f t="shared" si="119"/>
        <v xml:space="preserve"> </v>
      </c>
    </row>
    <row r="598" spans="2:31" x14ac:dyDescent="0.3">
      <c r="B598" s="8"/>
      <c r="C598" s="8"/>
      <c r="D598" s="8"/>
      <c r="F598" s="8"/>
      <c r="G598" s="8"/>
      <c r="H598" s="8"/>
      <c r="O598" s="29">
        <v>579</v>
      </c>
      <c r="P598" s="35">
        <f t="shared" si="120"/>
        <v>0.71300000000000052</v>
      </c>
      <c r="Q598" s="36">
        <f t="shared" si="111"/>
        <v>115.89602920922957</v>
      </c>
      <c r="R598" s="15" t="str">
        <f t="shared" si="112"/>
        <v>YES</v>
      </c>
      <c r="S598" s="32" t="str">
        <f t="shared" si="113"/>
        <v xml:space="preserve"> </v>
      </c>
      <c r="U598" s="29">
        <v>579</v>
      </c>
      <c r="V598" s="35">
        <f t="shared" si="121"/>
        <v>0.71300000000000052</v>
      </c>
      <c r="W598" s="36">
        <f t="shared" si="114"/>
        <v>161.02933768834029</v>
      </c>
      <c r="X598" s="15" t="str">
        <f t="shared" si="115"/>
        <v>YES</v>
      </c>
      <c r="Y598" s="32" t="str">
        <f t="shared" si="116"/>
        <v xml:space="preserve"> </v>
      </c>
      <c r="AA598" s="29">
        <v>579</v>
      </c>
      <c r="AB598" s="35">
        <f t="shared" si="122"/>
        <v>0.71300000000000052</v>
      </c>
      <c r="AC598" s="36">
        <f t="shared" si="117"/>
        <v>115.89602920922957</v>
      </c>
      <c r="AD598" s="15" t="str">
        <f t="shared" si="118"/>
        <v>YES</v>
      </c>
      <c r="AE598" s="32" t="str">
        <f t="shared" si="119"/>
        <v xml:space="preserve"> </v>
      </c>
    </row>
    <row r="599" spans="2:31" x14ac:dyDescent="0.3">
      <c r="B599" s="8"/>
      <c r="C599" s="8"/>
      <c r="D599" s="8"/>
      <c r="F599" s="8"/>
      <c r="G599" s="8"/>
      <c r="H599" s="8"/>
      <c r="O599" s="29">
        <v>580</v>
      </c>
      <c r="P599" s="35">
        <f t="shared" si="120"/>
        <v>0.71400000000000052</v>
      </c>
      <c r="Q599" s="36">
        <f t="shared" si="111"/>
        <v>115.68489890844295</v>
      </c>
      <c r="R599" s="15" t="str">
        <f t="shared" si="112"/>
        <v>YES</v>
      </c>
      <c r="S599" s="32" t="str">
        <f t="shared" si="113"/>
        <v xml:space="preserve"> </v>
      </c>
      <c r="U599" s="29">
        <v>580</v>
      </c>
      <c r="V599" s="35">
        <f t="shared" si="121"/>
        <v>0.71400000000000052</v>
      </c>
      <c r="W599" s="36">
        <f t="shared" si="114"/>
        <v>160.87037661678664</v>
      </c>
      <c r="X599" s="15" t="str">
        <f t="shared" si="115"/>
        <v>YES</v>
      </c>
      <c r="Y599" s="32" t="str">
        <f t="shared" si="116"/>
        <v xml:space="preserve"> </v>
      </c>
      <c r="AA599" s="29">
        <v>580</v>
      </c>
      <c r="AB599" s="35">
        <f t="shared" si="122"/>
        <v>0.71400000000000052</v>
      </c>
      <c r="AC599" s="36">
        <f t="shared" si="117"/>
        <v>115.68489890844295</v>
      </c>
      <c r="AD599" s="15" t="str">
        <f t="shared" si="118"/>
        <v>YES</v>
      </c>
      <c r="AE599" s="32" t="str">
        <f t="shared" si="119"/>
        <v xml:space="preserve"> </v>
      </c>
    </row>
    <row r="600" spans="2:31" x14ac:dyDescent="0.3">
      <c r="B600" s="8"/>
      <c r="C600" s="8"/>
      <c r="D600" s="8"/>
      <c r="F600" s="8"/>
      <c r="G600" s="8"/>
      <c r="H600" s="8"/>
      <c r="O600" s="29">
        <v>581</v>
      </c>
      <c r="P600" s="35">
        <f t="shared" si="120"/>
        <v>0.71500000000000052</v>
      </c>
      <c r="Q600" s="36">
        <f t="shared" si="111"/>
        <v>115.47426732975482</v>
      </c>
      <c r="R600" s="15" t="str">
        <f t="shared" si="112"/>
        <v>YES</v>
      </c>
      <c r="S600" s="32" t="str">
        <f t="shared" si="113"/>
        <v xml:space="preserve"> </v>
      </c>
      <c r="U600" s="29">
        <v>581</v>
      </c>
      <c r="V600" s="35">
        <f t="shared" si="121"/>
        <v>0.71500000000000052</v>
      </c>
      <c r="W600" s="36">
        <f t="shared" si="114"/>
        <v>160.71186908185754</v>
      </c>
      <c r="X600" s="15" t="str">
        <f t="shared" si="115"/>
        <v>YES</v>
      </c>
      <c r="Y600" s="32" t="str">
        <f t="shared" si="116"/>
        <v xml:space="preserve"> </v>
      </c>
      <c r="AA600" s="29">
        <v>581</v>
      </c>
      <c r="AB600" s="35">
        <f t="shared" si="122"/>
        <v>0.71500000000000052</v>
      </c>
      <c r="AC600" s="36">
        <f t="shared" si="117"/>
        <v>115.47426732975482</v>
      </c>
      <c r="AD600" s="15" t="str">
        <f t="shared" si="118"/>
        <v>YES</v>
      </c>
      <c r="AE600" s="32" t="str">
        <f t="shared" si="119"/>
        <v xml:space="preserve"> </v>
      </c>
    </row>
    <row r="601" spans="2:31" x14ac:dyDescent="0.3">
      <c r="B601" s="8"/>
      <c r="C601" s="8"/>
      <c r="D601" s="8"/>
      <c r="F601" s="8"/>
      <c r="G601" s="8"/>
      <c r="H601" s="8"/>
      <c r="O601" s="29">
        <v>582</v>
      </c>
      <c r="P601" s="35">
        <f t="shared" si="120"/>
        <v>0.71600000000000052</v>
      </c>
      <c r="Q601" s="36">
        <f t="shared" si="111"/>
        <v>115.26413228091504</v>
      </c>
      <c r="R601" s="15" t="str">
        <f t="shared" si="112"/>
        <v>YES</v>
      </c>
      <c r="S601" s="32" t="str">
        <f t="shared" si="113"/>
        <v xml:space="preserve"> </v>
      </c>
      <c r="U601" s="29">
        <v>582</v>
      </c>
      <c r="V601" s="35">
        <f t="shared" si="121"/>
        <v>0.71600000000000052</v>
      </c>
      <c r="W601" s="36">
        <f t="shared" si="114"/>
        <v>160.55381283917876</v>
      </c>
      <c r="X601" s="15" t="str">
        <f t="shared" si="115"/>
        <v>YES</v>
      </c>
      <c r="Y601" s="32" t="str">
        <f t="shared" si="116"/>
        <v xml:space="preserve"> </v>
      </c>
      <c r="AA601" s="29">
        <v>582</v>
      </c>
      <c r="AB601" s="35">
        <f t="shared" si="122"/>
        <v>0.71600000000000052</v>
      </c>
      <c r="AC601" s="36">
        <f t="shared" si="117"/>
        <v>115.26413228091504</v>
      </c>
      <c r="AD601" s="15" t="str">
        <f t="shared" si="118"/>
        <v>YES</v>
      </c>
      <c r="AE601" s="32" t="str">
        <f t="shared" si="119"/>
        <v xml:space="preserve"> </v>
      </c>
    </row>
    <row r="602" spans="2:31" x14ac:dyDescent="0.3">
      <c r="B602" s="8"/>
      <c r="C602" s="8"/>
      <c r="D602" s="8"/>
      <c r="F602" s="8"/>
      <c r="G602" s="8"/>
      <c r="H602" s="8"/>
      <c r="O602" s="29">
        <v>583</v>
      </c>
      <c r="P602" s="35">
        <f t="shared" si="120"/>
        <v>0.71700000000000053</v>
      </c>
      <c r="Q602" s="36">
        <f t="shared" si="111"/>
        <v>115.05449158172898</v>
      </c>
      <c r="R602" s="15" t="str">
        <f t="shared" si="112"/>
        <v>YES</v>
      </c>
      <c r="S602" s="32" t="str">
        <f t="shared" si="113"/>
        <v xml:space="preserve"> </v>
      </c>
      <c r="U602" s="29">
        <v>583</v>
      </c>
      <c r="V602" s="35">
        <f t="shared" si="121"/>
        <v>0.71700000000000053</v>
      </c>
      <c r="W602" s="36">
        <f t="shared" si="114"/>
        <v>160.39620565647698</v>
      </c>
      <c r="X602" s="15" t="str">
        <f t="shared" si="115"/>
        <v>YES</v>
      </c>
      <c r="Y602" s="32" t="str">
        <f t="shared" si="116"/>
        <v xml:space="preserve"> </v>
      </c>
      <c r="AA602" s="29">
        <v>583</v>
      </c>
      <c r="AB602" s="35">
        <f t="shared" si="122"/>
        <v>0.71700000000000053</v>
      </c>
      <c r="AC602" s="36">
        <f t="shared" si="117"/>
        <v>115.05449158172898</v>
      </c>
      <c r="AD602" s="15" t="str">
        <f t="shared" si="118"/>
        <v>YES</v>
      </c>
      <c r="AE602" s="32" t="str">
        <f t="shared" si="119"/>
        <v xml:space="preserve"> </v>
      </c>
    </row>
    <row r="603" spans="2:31" x14ac:dyDescent="0.3">
      <c r="B603" s="8"/>
      <c r="C603" s="8"/>
      <c r="D603" s="8"/>
      <c r="F603" s="8"/>
      <c r="G603" s="8"/>
      <c r="H603" s="8"/>
      <c r="O603" s="29">
        <v>584</v>
      </c>
      <c r="P603" s="35">
        <f t="shared" si="120"/>
        <v>0.71800000000000053</v>
      </c>
      <c r="Q603" s="36">
        <f t="shared" si="111"/>
        <v>114.8453430639737</v>
      </c>
      <c r="R603" s="15" t="str">
        <f t="shared" si="112"/>
        <v>YES</v>
      </c>
      <c r="S603" s="32" t="str">
        <f t="shared" si="113"/>
        <v xml:space="preserve"> </v>
      </c>
      <c r="U603" s="29">
        <v>584</v>
      </c>
      <c r="V603" s="35">
        <f t="shared" si="121"/>
        <v>0.71800000000000053</v>
      </c>
      <c r="W603" s="36">
        <f t="shared" si="114"/>
        <v>160.23904531349564</v>
      </c>
      <c r="X603" s="15" t="str">
        <f t="shared" si="115"/>
        <v>YES</v>
      </c>
      <c r="Y603" s="32" t="str">
        <f t="shared" si="116"/>
        <v xml:space="preserve"> </v>
      </c>
      <c r="AA603" s="29">
        <v>584</v>
      </c>
      <c r="AB603" s="35">
        <f t="shared" si="122"/>
        <v>0.71800000000000053</v>
      </c>
      <c r="AC603" s="36">
        <f t="shared" si="117"/>
        <v>114.8453430639737</v>
      </c>
      <c r="AD603" s="15" t="str">
        <f t="shared" si="118"/>
        <v>YES</v>
      </c>
      <c r="AE603" s="32" t="str">
        <f t="shared" si="119"/>
        <v xml:space="preserve"> </v>
      </c>
    </row>
    <row r="604" spans="2:31" x14ac:dyDescent="0.3">
      <c r="B604" s="8"/>
      <c r="C604" s="8"/>
      <c r="D604" s="8"/>
      <c r="F604" s="8"/>
      <c r="G604" s="8"/>
      <c r="H604" s="8"/>
      <c r="O604" s="29">
        <v>585</v>
      </c>
      <c r="P604" s="35">
        <f t="shared" si="120"/>
        <v>0.71900000000000053</v>
      </c>
      <c r="Q604" s="36">
        <f t="shared" si="111"/>
        <v>114.63668457131429</v>
      </c>
      <c r="R604" s="15" t="str">
        <f t="shared" si="112"/>
        <v>YES</v>
      </c>
      <c r="S604" s="32" t="str">
        <f t="shared" si="113"/>
        <v xml:space="preserve"> </v>
      </c>
      <c r="U604" s="29">
        <v>585</v>
      </c>
      <c r="V604" s="35">
        <f t="shared" si="121"/>
        <v>0.71900000000000053</v>
      </c>
      <c r="W604" s="36">
        <f t="shared" si="114"/>
        <v>160.08232960191174</v>
      </c>
      <c r="X604" s="15" t="str">
        <f t="shared" si="115"/>
        <v>YES</v>
      </c>
      <c r="Y604" s="32" t="str">
        <f t="shared" si="116"/>
        <v xml:space="preserve"> </v>
      </c>
      <c r="AA604" s="29">
        <v>585</v>
      </c>
      <c r="AB604" s="35">
        <f t="shared" si="122"/>
        <v>0.71900000000000053</v>
      </c>
      <c r="AC604" s="36">
        <f t="shared" si="117"/>
        <v>114.63668457131429</v>
      </c>
      <c r="AD604" s="15" t="str">
        <f t="shared" si="118"/>
        <v>YES</v>
      </c>
      <c r="AE604" s="32" t="str">
        <f t="shared" si="119"/>
        <v xml:space="preserve"> </v>
      </c>
    </row>
    <row r="605" spans="2:31" x14ac:dyDescent="0.3">
      <c r="B605" s="8"/>
      <c r="C605" s="8"/>
      <c r="D605" s="8"/>
      <c r="F605" s="8"/>
      <c r="G605" s="8"/>
      <c r="H605" s="8"/>
      <c r="O605" s="29">
        <v>586</v>
      </c>
      <c r="P605" s="35">
        <f t="shared" si="120"/>
        <v>0.72000000000000053</v>
      </c>
      <c r="Q605" s="36">
        <f t="shared" si="111"/>
        <v>114.42851395922128</v>
      </c>
      <c r="R605" s="15" t="str">
        <f t="shared" si="112"/>
        <v>YES</v>
      </c>
      <c r="S605" s="32" t="str">
        <f t="shared" si="113"/>
        <v xml:space="preserve"> </v>
      </c>
      <c r="U605" s="29">
        <v>586</v>
      </c>
      <c r="V605" s="35">
        <f t="shared" si="121"/>
        <v>0.72000000000000053</v>
      </c>
      <c r="W605" s="36">
        <f t="shared" si="114"/>
        <v>159.92605632525294</v>
      </c>
      <c r="X605" s="15" t="str">
        <f t="shared" si="115"/>
        <v>YES</v>
      </c>
      <c r="Y605" s="32" t="str">
        <f t="shared" si="116"/>
        <v xml:space="preserve"> </v>
      </c>
      <c r="AA605" s="29">
        <v>586</v>
      </c>
      <c r="AB605" s="35">
        <f t="shared" si="122"/>
        <v>0.72000000000000053</v>
      </c>
      <c r="AC605" s="36">
        <f t="shared" si="117"/>
        <v>114.42851395922128</v>
      </c>
      <c r="AD605" s="15" t="str">
        <f t="shared" si="118"/>
        <v>YES</v>
      </c>
      <c r="AE605" s="32" t="str">
        <f t="shared" si="119"/>
        <v xml:space="preserve"> </v>
      </c>
    </row>
    <row r="606" spans="2:31" x14ac:dyDescent="0.3">
      <c r="B606" s="8"/>
      <c r="C606" s="8"/>
      <c r="D606" s="8"/>
      <c r="F606" s="8"/>
      <c r="G606" s="8"/>
      <c r="H606" s="8"/>
      <c r="O606" s="29">
        <v>587</v>
      </c>
      <c r="P606" s="35">
        <f t="shared" si="120"/>
        <v>0.72100000000000053</v>
      </c>
      <c r="Q606" s="36">
        <f t="shared" si="111"/>
        <v>114.22082909488849</v>
      </c>
      <c r="R606" s="15" t="str">
        <f t="shared" si="112"/>
        <v>YES</v>
      </c>
      <c r="S606" s="32" t="str">
        <f t="shared" si="113"/>
        <v xml:space="preserve"> </v>
      </c>
      <c r="U606" s="29">
        <v>587</v>
      </c>
      <c r="V606" s="35">
        <f t="shared" si="121"/>
        <v>0.72100000000000053</v>
      </c>
      <c r="W606" s="36">
        <f t="shared" si="114"/>
        <v>159.77022329881584</v>
      </c>
      <c r="X606" s="15" t="str">
        <f t="shared" si="115"/>
        <v>YES</v>
      </c>
      <c r="Y606" s="32" t="str">
        <f t="shared" si="116"/>
        <v xml:space="preserve"> </v>
      </c>
      <c r="AA606" s="29">
        <v>587</v>
      </c>
      <c r="AB606" s="35">
        <f t="shared" si="122"/>
        <v>0.72100000000000053</v>
      </c>
      <c r="AC606" s="36">
        <f t="shared" si="117"/>
        <v>114.22082909488849</v>
      </c>
      <c r="AD606" s="15" t="str">
        <f t="shared" si="118"/>
        <v>YES</v>
      </c>
      <c r="AE606" s="32" t="str">
        <f t="shared" si="119"/>
        <v xml:space="preserve"> </v>
      </c>
    </row>
    <row r="607" spans="2:31" x14ac:dyDescent="0.3">
      <c r="B607" s="8"/>
      <c r="C607" s="8"/>
      <c r="D607" s="8"/>
      <c r="F607" s="8"/>
      <c r="G607" s="8"/>
      <c r="H607" s="8"/>
      <c r="O607" s="29">
        <v>588</v>
      </c>
      <c r="P607" s="35">
        <f t="shared" si="120"/>
        <v>0.72200000000000053</v>
      </c>
      <c r="Q607" s="36">
        <f t="shared" si="111"/>
        <v>114.01362785715182</v>
      </c>
      <c r="R607" s="15" t="str">
        <f t="shared" si="112"/>
        <v>YES</v>
      </c>
      <c r="S607" s="32" t="str">
        <f t="shared" si="113"/>
        <v xml:space="preserve"> </v>
      </c>
      <c r="U607" s="29">
        <v>588</v>
      </c>
      <c r="V607" s="35">
        <f t="shared" si="121"/>
        <v>0.72200000000000053</v>
      </c>
      <c r="W607" s="36">
        <f t="shared" si="114"/>
        <v>159.6148283495844</v>
      </c>
      <c r="X607" s="15" t="str">
        <f t="shared" si="115"/>
        <v>YES</v>
      </c>
      <c r="Y607" s="32" t="str">
        <f t="shared" si="116"/>
        <v xml:space="preserve"> </v>
      </c>
      <c r="AA607" s="29">
        <v>588</v>
      </c>
      <c r="AB607" s="35">
        <f t="shared" si="122"/>
        <v>0.72200000000000053</v>
      </c>
      <c r="AC607" s="36">
        <f t="shared" si="117"/>
        <v>114.01362785715182</v>
      </c>
      <c r="AD607" s="15" t="str">
        <f t="shared" si="118"/>
        <v>YES</v>
      </c>
      <c r="AE607" s="32" t="str">
        <f t="shared" si="119"/>
        <v xml:space="preserve"> </v>
      </c>
    </row>
    <row r="608" spans="2:31" x14ac:dyDescent="0.3">
      <c r="B608" s="8"/>
      <c r="C608" s="8"/>
      <c r="D608" s="8"/>
      <c r="F608" s="8"/>
      <c r="G608" s="8"/>
      <c r="H608" s="8"/>
      <c r="O608" s="29">
        <v>589</v>
      </c>
      <c r="P608" s="35">
        <f t="shared" si="120"/>
        <v>0.72300000000000053</v>
      </c>
      <c r="Q608" s="36">
        <f t="shared" si="111"/>
        <v>113.80690813640841</v>
      </c>
      <c r="R608" s="15" t="str">
        <f t="shared" si="112"/>
        <v>YES</v>
      </c>
      <c r="S608" s="32" t="str">
        <f t="shared" si="113"/>
        <v xml:space="preserve"> </v>
      </c>
      <c r="U608" s="29">
        <v>589</v>
      </c>
      <c r="V608" s="35">
        <f t="shared" si="121"/>
        <v>0.72300000000000053</v>
      </c>
      <c r="W608" s="36">
        <f t="shared" si="114"/>
        <v>159.45986931614959</v>
      </c>
      <c r="X608" s="15" t="str">
        <f t="shared" si="115"/>
        <v>YES</v>
      </c>
      <c r="Y608" s="32" t="str">
        <f t="shared" si="116"/>
        <v xml:space="preserve"> </v>
      </c>
      <c r="AA608" s="29">
        <v>589</v>
      </c>
      <c r="AB608" s="35">
        <f t="shared" si="122"/>
        <v>0.72300000000000053</v>
      </c>
      <c r="AC608" s="36">
        <f t="shared" si="117"/>
        <v>113.80690813640841</v>
      </c>
      <c r="AD608" s="15" t="str">
        <f t="shared" si="118"/>
        <v>YES</v>
      </c>
      <c r="AE608" s="32" t="str">
        <f t="shared" si="119"/>
        <v xml:space="preserve"> </v>
      </c>
    </row>
    <row r="609" spans="2:31" x14ac:dyDescent="0.3">
      <c r="B609" s="8"/>
      <c r="C609" s="8"/>
      <c r="D609" s="8"/>
      <c r="F609" s="8"/>
      <c r="G609" s="8"/>
      <c r="H609" s="8"/>
      <c r="O609" s="29">
        <v>590</v>
      </c>
      <c r="P609" s="35">
        <f t="shared" si="120"/>
        <v>0.72400000000000053</v>
      </c>
      <c r="Q609" s="36">
        <f t="shared" si="111"/>
        <v>113.60066783453671</v>
      </c>
      <c r="R609" s="15" t="str">
        <f t="shared" si="112"/>
        <v>YES</v>
      </c>
      <c r="S609" s="32" t="str">
        <f t="shared" si="113"/>
        <v xml:space="preserve"> </v>
      </c>
      <c r="U609" s="29">
        <v>590</v>
      </c>
      <c r="V609" s="35">
        <f t="shared" si="121"/>
        <v>0.72400000000000053</v>
      </c>
      <c r="W609" s="36">
        <f t="shared" si="114"/>
        <v>159.30534404862908</v>
      </c>
      <c r="X609" s="15" t="str">
        <f t="shared" si="115"/>
        <v>YES</v>
      </c>
      <c r="Y609" s="32" t="str">
        <f t="shared" si="116"/>
        <v xml:space="preserve"> </v>
      </c>
      <c r="AA609" s="29">
        <v>590</v>
      </c>
      <c r="AB609" s="35">
        <f t="shared" si="122"/>
        <v>0.72400000000000053</v>
      </c>
      <c r="AC609" s="36">
        <f t="shared" si="117"/>
        <v>113.60066783453671</v>
      </c>
      <c r="AD609" s="15" t="str">
        <f t="shared" si="118"/>
        <v>YES</v>
      </c>
      <c r="AE609" s="32" t="str">
        <f t="shared" si="119"/>
        <v xml:space="preserve"> </v>
      </c>
    </row>
    <row r="610" spans="2:31" x14ac:dyDescent="0.3">
      <c r="B610" s="8"/>
      <c r="C610" s="8"/>
      <c r="D610" s="8"/>
      <c r="F610" s="8"/>
      <c r="G610" s="8"/>
      <c r="H610" s="8"/>
      <c r="O610" s="29">
        <v>591</v>
      </c>
      <c r="P610" s="35">
        <f t="shared" si="120"/>
        <v>0.72500000000000053</v>
      </c>
      <c r="Q610" s="36">
        <f t="shared" si="111"/>
        <v>113.39490486481714</v>
      </c>
      <c r="R610" s="15" t="str">
        <f t="shared" si="112"/>
        <v>YES</v>
      </c>
      <c r="S610" s="32" t="str">
        <f t="shared" si="113"/>
        <v xml:space="preserve"> </v>
      </c>
      <c r="U610" s="29">
        <v>591</v>
      </c>
      <c r="V610" s="35">
        <f t="shared" si="121"/>
        <v>0.72500000000000053</v>
      </c>
      <c r="W610" s="36">
        <f t="shared" si="114"/>
        <v>159.15125040858828</v>
      </c>
      <c r="X610" s="15" t="str">
        <f t="shared" si="115"/>
        <v>YES</v>
      </c>
      <c r="Y610" s="32" t="str">
        <f t="shared" si="116"/>
        <v xml:space="preserve"> </v>
      </c>
      <c r="AA610" s="29">
        <v>591</v>
      </c>
      <c r="AB610" s="35">
        <f t="shared" si="122"/>
        <v>0.72500000000000053</v>
      </c>
      <c r="AC610" s="36">
        <f t="shared" si="117"/>
        <v>113.39490486481714</v>
      </c>
      <c r="AD610" s="15" t="str">
        <f t="shared" si="118"/>
        <v>YES</v>
      </c>
      <c r="AE610" s="32" t="str">
        <f t="shared" si="119"/>
        <v xml:space="preserve"> </v>
      </c>
    </row>
    <row r="611" spans="2:31" x14ac:dyDescent="0.3">
      <c r="B611" s="8"/>
      <c r="C611" s="8"/>
      <c r="D611" s="8"/>
      <c r="F611" s="8"/>
      <c r="G611" s="8"/>
      <c r="H611" s="8"/>
      <c r="O611" s="29">
        <v>592</v>
      </c>
      <c r="P611" s="35">
        <f t="shared" si="120"/>
        <v>0.72600000000000053</v>
      </c>
      <c r="Q611" s="36">
        <f t="shared" si="111"/>
        <v>113.18961715185328</v>
      </c>
      <c r="R611" s="15" t="str">
        <f t="shared" si="112"/>
        <v>YES</v>
      </c>
      <c r="S611" s="32" t="str">
        <f t="shared" si="113"/>
        <v xml:space="preserve"> </v>
      </c>
      <c r="U611" s="29">
        <v>592</v>
      </c>
      <c r="V611" s="35">
        <f t="shared" si="121"/>
        <v>0.72600000000000053</v>
      </c>
      <c r="W611" s="36">
        <f t="shared" si="114"/>
        <v>158.9975862689615</v>
      </c>
      <c r="X611" s="15" t="str">
        <f t="shared" si="115"/>
        <v>YES</v>
      </c>
      <c r="Y611" s="32" t="str">
        <f t="shared" si="116"/>
        <v xml:space="preserve"> </v>
      </c>
      <c r="AA611" s="29">
        <v>592</v>
      </c>
      <c r="AB611" s="35">
        <f t="shared" si="122"/>
        <v>0.72600000000000053</v>
      </c>
      <c r="AC611" s="36">
        <f t="shared" si="117"/>
        <v>113.18961715185328</v>
      </c>
      <c r="AD611" s="15" t="str">
        <f t="shared" si="118"/>
        <v>YES</v>
      </c>
      <c r="AE611" s="32" t="str">
        <f t="shared" si="119"/>
        <v xml:space="preserve"> </v>
      </c>
    </row>
    <row r="612" spans="2:31" x14ac:dyDescent="0.3">
      <c r="B612" s="8"/>
      <c r="C612" s="8"/>
      <c r="D612" s="8"/>
      <c r="F612" s="8"/>
      <c r="G612" s="8"/>
      <c r="H612" s="8"/>
      <c r="O612" s="29">
        <v>593</v>
      </c>
      <c r="P612" s="35">
        <f t="shared" si="120"/>
        <v>0.72700000000000053</v>
      </c>
      <c r="Q612" s="36">
        <f t="shared" si="111"/>
        <v>112.98480263149401</v>
      </c>
      <c r="R612" s="15" t="str">
        <f t="shared" si="112"/>
        <v>YES</v>
      </c>
      <c r="S612" s="32" t="str">
        <f t="shared" si="113"/>
        <v xml:space="preserve"> </v>
      </c>
      <c r="U612" s="29">
        <v>593</v>
      </c>
      <c r="V612" s="35">
        <f t="shared" si="121"/>
        <v>0.72700000000000053</v>
      </c>
      <c r="W612" s="36">
        <f t="shared" si="114"/>
        <v>158.84434951397398</v>
      </c>
      <c r="X612" s="15" t="str">
        <f t="shared" si="115"/>
        <v>YES</v>
      </c>
      <c r="Y612" s="32" t="str">
        <f t="shared" si="116"/>
        <v xml:space="preserve"> </v>
      </c>
      <c r="AA612" s="29">
        <v>593</v>
      </c>
      <c r="AB612" s="35">
        <f t="shared" si="122"/>
        <v>0.72700000000000053</v>
      </c>
      <c r="AC612" s="36">
        <f t="shared" si="117"/>
        <v>112.98480263149401</v>
      </c>
      <c r="AD612" s="15" t="str">
        <f t="shared" si="118"/>
        <v>YES</v>
      </c>
      <c r="AE612" s="32" t="str">
        <f t="shared" si="119"/>
        <v xml:space="preserve"> </v>
      </c>
    </row>
    <row r="613" spans="2:31" x14ac:dyDescent="0.3">
      <c r="B613" s="8"/>
      <c r="C613" s="8"/>
      <c r="D613" s="8"/>
      <c r="F613" s="8"/>
      <c r="G613" s="8"/>
      <c r="H613" s="8"/>
      <c r="O613" s="29">
        <v>594</v>
      </c>
      <c r="P613" s="35">
        <f t="shared" si="120"/>
        <v>0.72800000000000054</v>
      </c>
      <c r="Q613" s="36">
        <f t="shared" si="111"/>
        <v>112.78045925075587</v>
      </c>
      <c r="R613" s="15" t="str">
        <f t="shared" si="112"/>
        <v>YES</v>
      </c>
      <c r="S613" s="32" t="str">
        <f t="shared" si="113"/>
        <v xml:space="preserve"> </v>
      </c>
      <c r="U613" s="29">
        <v>594</v>
      </c>
      <c r="V613" s="35">
        <f t="shared" si="121"/>
        <v>0.72800000000000054</v>
      </c>
      <c r="W613" s="36">
        <f t="shared" si="114"/>
        <v>158.69153803906454</v>
      </c>
      <c r="X613" s="15" t="str">
        <f t="shared" si="115"/>
        <v>YES</v>
      </c>
      <c r="Y613" s="32" t="str">
        <f t="shared" si="116"/>
        <v xml:space="preserve"> </v>
      </c>
      <c r="AA613" s="29">
        <v>594</v>
      </c>
      <c r="AB613" s="35">
        <f t="shared" si="122"/>
        <v>0.72800000000000054</v>
      </c>
      <c r="AC613" s="36">
        <f t="shared" si="117"/>
        <v>112.78045925075587</v>
      </c>
      <c r="AD613" s="15" t="str">
        <f t="shared" si="118"/>
        <v>YES</v>
      </c>
      <c r="AE613" s="32" t="str">
        <f t="shared" si="119"/>
        <v xml:space="preserve"> </v>
      </c>
    </row>
    <row r="614" spans="2:31" x14ac:dyDescent="0.3">
      <c r="B614" s="8"/>
      <c r="C614" s="8"/>
      <c r="D614" s="8"/>
      <c r="F614" s="8"/>
      <c r="G614" s="8"/>
      <c r="H614" s="8"/>
      <c r="O614" s="29">
        <v>595</v>
      </c>
      <c r="P614" s="35">
        <f t="shared" si="120"/>
        <v>0.72900000000000054</v>
      </c>
      <c r="Q614" s="36">
        <f t="shared" si="111"/>
        <v>112.5765849677465</v>
      </c>
      <c r="R614" s="15" t="str">
        <f t="shared" si="112"/>
        <v>YES</v>
      </c>
      <c r="S614" s="32" t="str">
        <f t="shared" si="113"/>
        <v xml:space="preserve"> </v>
      </c>
      <c r="U614" s="29">
        <v>595</v>
      </c>
      <c r="V614" s="35">
        <f t="shared" si="121"/>
        <v>0.72900000000000054</v>
      </c>
      <c r="W614" s="36">
        <f t="shared" si="114"/>
        <v>158.53914975080889</v>
      </c>
      <c r="X614" s="15" t="str">
        <f t="shared" si="115"/>
        <v>YES</v>
      </c>
      <c r="Y614" s="32" t="str">
        <f t="shared" si="116"/>
        <v xml:space="preserve"> </v>
      </c>
      <c r="AA614" s="29">
        <v>595</v>
      </c>
      <c r="AB614" s="35">
        <f t="shared" si="122"/>
        <v>0.72900000000000054</v>
      </c>
      <c r="AC614" s="36">
        <f t="shared" si="117"/>
        <v>112.5765849677465</v>
      </c>
      <c r="AD614" s="15" t="str">
        <f t="shared" si="118"/>
        <v>YES</v>
      </c>
      <c r="AE614" s="32" t="str">
        <f t="shared" si="119"/>
        <v xml:space="preserve"> </v>
      </c>
    </row>
    <row r="615" spans="2:31" x14ac:dyDescent="0.3">
      <c r="B615" s="8"/>
      <c r="C615" s="8"/>
      <c r="D615" s="8"/>
      <c r="F615" s="8"/>
      <c r="G615" s="8"/>
      <c r="H615" s="8"/>
      <c r="O615" s="29">
        <v>596</v>
      </c>
      <c r="P615" s="35">
        <f t="shared" si="120"/>
        <v>0.73000000000000054</v>
      </c>
      <c r="Q615" s="36">
        <f t="shared" si="111"/>
        <v>112.37317775158832</v>
      </c>
      <c r="R615" s="15" t="str">
        <f t="shared" si="112"/>
        <v>YES</v>
      </c>
      <c r="S615" s="32" t="str">
        <f t="shared" si="113"/>
        <v xml:space="preserve"> </v>
      </c>
      <c r="U615" s="29">
        <v>596</v>
      </c>
      <c r="V615" s="35">
        <f t="shared" si="121"/>
        <v>0.73000000000000054</v>
      </c>
      <c r="W615" s="36">
        <f t="shared" si="114"/>
        <v>158.38718256684348</v>
      </c>
      <c r="X615" s="15" t="str">
        <f t="shared" si="115"/>
        <v>YES</v>
      </c>
      <c r="Y615" s="32" t="str">
        <f t="shared" si="116"/>
        <v xml:space="preserve"> </v>
      </c>
      <c r="AA615" s="29">
        <v>596</v>
      </c>
      <c r="AB615" s="35">
        <f t="shared" si="122"/>
        <v>0.73000000000000054</v>
      </c>
      <c r="AC615" s="36">
        <f t="shared" si="117"/>
        <v>112.37317775158832</v>
      </c>
      <c r="AD615" s="15" t="str">
        <f t="shared" si="118"/>
        <v>YES</v>
      </c>
      <c r="AE615" s="32" t="str">
        <f t="shared" si="119"/>
        <v xml:space="preserve"> </v>
      </c>
    </row>
    <row r="616" spans="2:31" x14ac:dyDescent="0.3">
      <c r="B616" s="8"/>
      <c r="C616" s="8"/>
      <c r="D616" s="8"/>
      <c r="F616" s="8"/>
      <c r="G616" s="8"/>
      <c r="H616" s="8"/>
      <c r="O616" s="29">
        <v>597</v>
      </c>
      <c r="P616" s="35">
        <f t="shared" si="120"/>
        <v>0.73100000000000054</v>
      </c>
      <c r="Q616" s="36">
        <f t="shared" si="111"/>
        <v>112.17023558234317</v>
      </c>
      <c r="R616" s="15" t="str">
        <f t="shared" si="112"/>
        <v>YES</v>
      </c>
      <c r="S616" s="32" t="str">
        <f t="shared" si="113"/>
        <v xml:space="preserve"> </v>
      </c>
      <c r="U616" s="29">
        <v>597</v>
      </c>
      <c r="V616" s="35">
        <f t="shared" si="121"/>
        <v>0.73100000000000054</v>
      </c>
      <c r="W616" s="36">
        <f t="shared" si="114"/>
        <v>158.23563441579014</v>
      </c>
      <c r="X616" s="15" t="str">
        <f t="shared" si="115"/>
        <v>YES</v>
      </c>
      <c r="Y616" s="32" t="str">
        <f t="shared" si="116"/>
        <v xml:space="preserve"> </v>
      </c>
      <c r="AA616" s="29">
        <v>597</v>
      </c>
      <c r="AB616" s="35">
        <f t="shared" si="122"/>
        <v>0.73100000000000054</v>
      </c>
      <c r="AC616" s="36">
        <f t="shared" si="117"/>
        <v>112.17023558234317</v>
      </c>
      <c r="AD616" s="15" t="str">
        <f t="shared" si="118"/>
        <v>YES</v>
      </c>
      <c r="AE616" s="32" t="str">
        <f t="shared" si="119"/>
        <v xml:space="preserve"> </v>
      </c>
    </row>
    <row r="617" spans="2:31" x14ac:dyDescent="0.3">
      <c r="B617" s="8"/>
      <c r="C617" s="8"/>
      <c r="D617" s="8"/>
      <c r="F617" s="8"/>
      <c r="G617" s="8"/>
      <c r="H617" s="8"/>
      <c r="O617" s="29">
        <v>598</v>
      </c>
      <c r="P617" s="35">
        <f t="shared" si="120"/>
        <v>0.73200000000000054</v>
      </c>
      <c r="Q617" s="36">
        <f t="shared" si="111"/>
        <v>111.96775645093736</v>
      </c>
      <c r="R617" s="15" t="str">
        <f t="shared" si="112"/>
        <v>YES</v>
      </c>
      <c r="S617" s="32" t="str">
        <f t="shared" si="113"/>
        <v xml:space="preserve"> </v>
      </c>
      <c r="U617" s="29">
        <v>598</v>
      </c>
      <c r="V617" s="35">
        <f t="shared" si="121"/>
        <v>0.73200000000000054</v>
      </c>
      <c r="W617" s="36">
        <f t="shared" si="114"/>
        <v>158.08450323718114</v>
      </c>
      <c r="X617" s="15" t="str">
        <f t="shared" si="115"/>
        <v>YES</v>
      </c>
      <c r="Y617" s="32" t="str">
        <f t="shared" si="116"/>
        <v xml:space="preserve"> </v>
      </c>
      <c r="AA617" s="29">
        <v>598</v>
      </c>
      <c r="AB617" s="35">
        <f t="shared" si="122"/>
        <v>0.73200000000000054</v>
      </c>
      <c r="AC617" s="36">
        <f t="shared" si="117"/>
        <v>111.96775645093736</v>
      </c>
      <c r="AD617" s="15" t="str">
        <f t="shared" si="118"/>
        <v>YES</v>
      </c>
      <c r="AE617" s="32" t="str">
        <f t="shared" si="119"/>
        <v xml:space="preserve"> </v>
      </c>
    </row>
    <row r="618" spans="2:31" x14ac:dyDescent="0.3">
      <c r="B618" s="8"/>
      <c r="C618" s="8"/>
      <c r="D618" s="8"/>
      <c r="F618" s="8"/>
      <c r="G618" s="8"/>
      <c r="H618" s="8"/>
      <c r="O618" s="29">
        <v>599</v>
      </c>
      <c r="P618" s="35">
        <f t="shared" si="120"/>
        <v>0.73300000000000054</v>
      </c>
      <c r="Q618" s="36">
        <f t="shared" si="111"/>
        <v>111.76573835908727</v>
      </c>
      <c r="R618" s="15" t="str">
        <f t="shared" si="112"/>
        <v>YES</v>
      </c>
      <c r="S618" s="32" t="str">
        <f t="shared" si="113"/>
        <v xml:space="preserve"> </v>
      </c>
      <c r="U618" s="29">
        <v>599</v>
      </c>
      <c r="V618" s="35">
        <f t="shared" si="121"/>
        <v>0.73300000000000054</v>
      </c>
      <c r="W618" s="36">
        <f t="shared" si="114"/>
        <v>157.93378698138491</v>
      </c>
      <c r="X618" s="15" t="str">
        <f t="shared" si="115"/>
        <v>YES</v>
      </c>
      <c r="Y618" s="32" t="str">
        <f t="shared" si="116"/>
        <v xml:space="preserve"> </v>
      </c>
      <c r="AA618" s="29">
        <v>599</v>
      </c>
      <c r="AB618" s="35">
        <f t="shared" si="122"/>
        <v>0.73300000000000054</v>
      </c>
      <c r="AC618" s="36">
        <f t="shared" si="117"/>
        <v>111.76573835908727</v>
      </c>
      <c r="AD618" s="15" t="str">
        <f t="shared" si="118"/>
        <v>YES</v>
      </c>
      <c r="AE618" s="32" t="str">
        <f t="shared" si="119"/>
        <v xml:space="preserve"> </v>
      </c>
    </row>
    <row r="619" spans="2:31" x14ac:dyDescent="0.3">
      <c r="B619" s="8"/>
      <c r="C619" s="8"/>
      <c r="D619" s="8"/>
      <c r="F619" s="8"/>
      <c r="G619" s="8"/>
      <c r="H619" s="8"/>
      <c r="O619" s="29">
        <v>600</v>
      </c>
      <c r="P619" s="35">
        <f t="shared" si="120"/>
        <v>0.73400000000000054</v>
      </c>
      <c r="Q619" s="36">
        <f t="shared" si="111"/>
        <v>111.56417931922584</v>
      </c>
      <c r="R619" s="15" t="str">
        <f t="shared" si="112"/>
        <v>YES</v>
      </c>
      <c r="S619" s="32" t="str">
        <f t="shared" si="113"/>
        <v xml:space="preserve"> </v>
      </c>
      <c r="U619" s="29">
        <v>600</v>
      </c>
      <c r="V619" s="35">
        <f t="shared" si="121"/>
        <v>0.73400000000000054</v>
      </c>
      <c r="W619" s="36">
        <f t="shared" si="114"/>
        <v>157.7834836095326</v>
      </c>
      <c r="X619" s="15" t="str">
        <f t="shared" si="115"/>
        <v>YES</v>
      </c>
      <c r="Y619" s="32" t="str">
        <f t="shared" si="116"/>
        <v xml:space="preserve"> </v>
      </c>
      <c r="AA619" s="29">
        <v>600</v>
      </c>
      <c r="AB619" s="35">
        <f t="shared" si="122"/>
        <v>0.73400000000000054</v>
      </c>
      <c r="AC619" s="36">
        <f t="shared" si="117"/>
        <v>111.56417931922584</v>
      </c>
      <c r="AD619" s="15" t="str">
        <f t="shared" si="118"/>
        <v>YES</v>
      </c>
      <c r="AE619" s="32" t="str">
        <f t="shared" si="119"/>
        <v xml:space="preserve"> </v>
      </c>
    </row>
    <row r="620" spans="2:31" x14ac:dyDescent="0.3">
      <c r="B620" s="8"/>
      <c r="C620" s="8"/>
      <c r="D620" s="8"/>
      <c r="F620" s="8"/>
      <c r="G620" s="8"/>
      <c r="H620" s="8"/>
      <c r="O620" s="29">
        <v>601</v>
      </c>
      <c r="P620" s="35">
        <f t="shared" si="120"/>
        <v>0.73500000000000054</v>
      </c>
      <c r="Q620" s="36">
        <f t="shared" si="111"/>
        <v>111.36307735442938</v>
      </c>
      <c r="R620" s="15" t="str">
        <f t="shared" si="112"/>
        <v>YES</v>
      </c>
      <c r="S620" s="32" t="str">
        <f t="shared" si="113"/>
        <v xml:space="preserve"> </v>
      </c>
      <c r="U620" s="29">
        <v>601</v>
      </c>
      <c r="V620" s="35">
        <f t="shared" si="121"/>
        <v>0.73500000000000054</v>
      </c>
      <c r="W620" s="36">
        <f t="shared" si="114"/>
        <v>157.63359109344478</v>
      </c>
      <c r="X620" s="15" t="str">
        <f t="shared" si="115"/>
        <v>YES</v>
      </c>
      <c r="Y620" s="32" t="str">
        <f t="shared" si="116"/>
        <v xml:space="preserve"> </v>
      </c>
      <c r="AA620" s="29">
        <v>601</v>
      </c>
      <c r="AB620" s="35">
        <f t="shared" si="122"/>
        <v>0.73500000000000054</v>
      </c>
      <c r="AC620" s="36">
        <f t="shared" si="117"/>
        <v>111.36307735442938</v>
      </c>
      <c r="AD620" s="15" t="str">
        <f t="shared" si="118"/>
        <v>YES</v>
      </c>
      <c r="AE620" s="32" t="str">
        <f t="shared" si="119"/>
        <v xml:space="preserve"> </v>
      </c>
    </row>
    <row r="621" spans="2:31" x14ac:dyDescent="0.3">
      <c r="B621" s="8"/>
      <c r="C621" s="8"/>
      <c r="D621" s="8"/>
      <c r="F621" s="8"/>
      <c r="G621" s="8"/>
      <c r="H621" s="8"/>
      <c r="O621" s="29">
        <v>602</v>
      </c>
      <c r="P621" s="35">
        <f t="shared" si="120"/>
        <v>0.73600000000000054</v>
      </c>
      <c r="Q621" s="36">
        <f t="shared" si="111"/>
        <v>111.16243049834517</v>
      </c>
      <c r="R621" s="15" t="str">
        <f t="shared" si="112"/>
        <v>YES</v>
      </c>
      <c r="S621" s="32" t="str">
        <f t="shared" si="113"/>
        <v xml:space="preserve"> </v>
      </c>
      <c r="U621" s="29">
        <v>602</v>
      </c>
      <c r="V621" s="35">
        <f t="shared" si="121"/>
        <v>0.73600000000000054</v>
      </c>
      <c r="W621" s="36">
        <f t="shared" si="114"/>
        <v>157.48410741555932</v>
      </c>
      <c r="X621" s="15" t="str">
        <f t="shared" si="115"/>
        <v>YES</v>
      </c>
      <c r="Y621" s="32" t="str">
        <f t="shared" si="116"/>
        <v xml:space="preserve"> </v>
      </c>
      <c r="AA621" s="29">
        <v>602</v>
      </c>
      <c r="AB621" s="35">
        <f t="shared" si="122"/>
        <v>0.73600000000000054</v>
      </c>
      <c r="AC621" s="36">
        <f t="shared" si="117"/>
        <v>111.16243049834517</v>
      </c>
      <c r="AD621" s="15" t="str">
        <f t="shared" si="118"/>
        <v>YES</v>
      </c>
      <c r="AE621" s="32" t="str">
        <f t="shared" si="119"/>
        <v xml:space="preserve"> </v>
      </c>
    </row>
    <row r="622" spans="2:31" x14ac:dyDescent="0.3">
      <c r="B622" s="8"/>
      <c r="C622" s="8"/>
      <c r="D622" s="8"/>
      <c r="F622" s="8"/>
      <c r="G622" s="8"/>
      <c r="H622" s="8"/>
      <c r="O622" s="29">
        <v>603</v>
      </c>
      <c r="P622" s="35">
        <f t="shared" si="120"/>
        <v>0.73700000000000054</v>
      </c>
      <c r="Q622" s="36">
        <f t="shared" si="111"/>
        <v>110.96223679511949</v>
      </c>
      <c r="R622" s="15" t="str">
        <f t="shared" si="112"/>
        <v>YES</v>
      </c>
      <c r="S622" s="32" t="str">
        <f t="shared" si="113"/>
        <v xml:space="preserve"> </v>
      </c>
      <c r="U622" s="29">
        <v>603</v>
      </c>
      <c r="V622" s="35">
        <f t="shared" si="121"/>
        <v>0.73700000000000054</v>
      </c>
      <c r="W622" s="36">
        <f t="shared" si="114"/>
        <v>157.33503056885934</v>
      </c>
      <c r="X622" s="15" t="str">
        <f t="shared" si="115"/>
        <v>YES</v>
      </c>
      <c r="Y622" s="32" t="str">
        <f t="shared" si="116"/>
        <v xml:space="preserve"> </v>
      </c>
      <c r="AA622" s="29">
        <v>603</v>
      </c>
      <c r="AB622" s="35">
        <f t="shared" si="122"/>
        <v>0.73700000000000054</v>
      </c>
      <c r="AC622" s="36">
        <f t="shared" si="117"/>
        <v>110.96223679511949</v>
      </c>
      <c r="AD622" s="15" t="str">
        <f t="shared" si="118"/>
        <v>YES</v>
      </c>
      <c r="AE622" s="32" t="str">
        <f t="shared" si="119"/>
        <v xml:space="preserve"> </v>
      </c>
    </row>
    <row r="623" spans="2:31" x14ac:dyDescent="0.3">
      <c r="B623" s="8"/>
      <c r="C623" s="8"/>
      <c r="D623" s="8"/>
      <c r="F623" s="8"/>
      <c r="G623" s="8"/>
      <c r="H623" s="8"/>
      <c r="O623" s="29">
        <v>604</v>
      </c>
      <c r="P623" s="35">
        <f t="shared" si="120"/>
        <v>0.73800000000000054</v>
      </c>
      <c r="Q623" s="36">
        <f t="shared" si="111"/>
        <v>110.76249429932635</v>
      </c>
      <c r="R623" s="15" t="str">
        <f t="shared" si="112"/>
        <v>YES</v>
      </c>
      <c r="S623" s="32" t="str">
        <f t="shared" si="113"/>
        <v xml:space="preserve"> </v>
      </c>
      <c r="U623" s="29">
        <v>604</v>
      </c>
      <c r="V623" s="35">
        <f t="shared" si="121"/>
        <v>0.73800000000000054</v>
      </c>
      <c r="W623" s="36">
        <f t="shared" si="114"/>
        <v>157.18635855680202</v>
      </c>
      <c r="X623" s="15" t="str">
        <f t="shared" si="115"/>
        <v>YES</v>
      </c>
      <c r="Y623" s="32" t="str">
        <f t="shared" si="116"/>
        <v xml:space="preserve"> </v>
      </c>
      <c r="AA623" s="29">
        <v>604</v>
      </c>
      <c r="AB623" s="35">
        <f t="shared" si="122"/>
        <v>0.73800000000000054</v>
      </c>
      <c r="AC623" s="36">
        <f t="shared" si="117"/>
        <v>110.76249429932635</v>
      </c>
      <c r="AD623" s="15" t="str">
        <f t="shared" si="118"/>
        <v>YES</v>
      </c>
      <c r="AE623" s="32" t="str">
        <f t="shared" si="119"/>
        <v xml:space="preserve"> </v>
      </c>
    </row>
    <row r="624" spans="2:31" x14ac:dyDescent="0.3">
      <c r="B624" s="8"/>
      <c r="C624" s="8"/>
      <c r="D624" s="8"/>
      <c r="F624" s="8"/>
      <c r="G624" s="8"/>
      <c r="H624" s="8"/>
      <c r="O624" s="29">
        <v>605</v>
      </c>
      <c r="P624" s="35">
        <f t="shared" si="120"/>
        <v>0.73900000000000055</v>
      </c>
      <c r="Q624" s="36">
        <f t="shared" si="111"/>
        <v>110.56320107589671</v>
      </c>
      <c r="R624" s="15" t="str">
        <f t="shared" si="112"/>
        <v>YES</v>
      </c>
      <c r="S624" s="32" t="str">
        <f t="shared" si="113"/>
        <v xml:space="preserve"> </v>
      </c>
      <c r="U624" s="29">
        <v>605</v>
      </c>
      <c r="V624" s="35">
        <f t="shared" si="121"/>
        <v>0.73900000000000055</v>
      </c>
      <c r="W624" s="36">
        <f t="shared" si="114"/>
        <v>157.03808939324779</v>
      </c>
      <c r="X624" s="15" t="str">
        <f t="shared" si="115"/>
        <v>YES</v>
      </c>
      <c r="Y624" s="32" t="str">
        <f t="shared" si="116"/>
        <v xml:space="preserve"> </v>
      </c>
      <c r="AA624" s="29">
        <v>605</v>
      </c>
      <c r="AB624" s="35">
        <f t="shared" si="122"/>
        <v>0.73900000000000055</v>
      </c>
      <c r="AC624" s="36">
        <f t="shared" si="117"/>
        <v>110.56320107589671</v>
      </c>
      <c r="AD624" s="15" t="str">
        <f t="shared" si="118"/>
        <v>YES</v>
      </c>
      <c r="AE624" s="32" t="str">
        <f t="shared" si="119"/>
        <v xml:space="preserve"> </v>
      </c>
    </row>
    <row r="625" spans="2:31" x14ac:dyDescent="0.3">
      <c r="B625" s="8"/>
      <c r="C625" s="8"/>
      <c r="D625" s="8"/>
      <c r="F625" s="8"/>
      <c r="G625" s="8"/>
      <c r="H625" s="8"/>
      <c r="O625" s="29">
        <v>606</v>
      </c>
      <c r="P625" s="35">
        <f t="shared" si="120"/>
        <v>0.74000000000000055</v>
      </c>
      <c r="Q625" s="36">
        <f t="shared" si="111"/>
        <v>110.36435520004846</v>
      </c>
      <c r="R625" s="15" t="str">
        <f t="shared" si="112"/>
        <v>YES</v>
      </c>
      <c r="S625" s="32" t="str">
        <f t="shared" si="113"/>
        <v xml:space="preserve"> </v>
      </c>
      <c r="U625" s="29">
        <v>606</v>
      </c>
      <c r="V625" s="35">
        <f t="shared" si="121"/>
        <v>0.74000000000000055</v>
      </c>
      <c r="W625" s="36">
        <f t="shared" si="114"/>
        <v>156.89022110239051</v>
      </c>
      <c r="X625" s="15" t="str">
        <f t="shared" si="115"/>
        <v>YES</v>
      </c>
      <c r="Y625" s="32" t="str">
        <f t="shared" si="116"/>
        <v xml:space="preserve"> </v>
      </c>
      <c r="AA625" s="29">
        <v>606</v>
      </c>
      <c r="AB625" s="35">
        <f t="shared" si="122"/>
        <v>0.74000000000000055</v>
      </c>
      <c r="AC625" s="36">
        <f t="shared" si="117"/>
        <v>110.36435520004846</v>
      </c>
      <c r="AD625" s="15" t="str">
        <f t="shared" si="118"/>
        <v>YES</v>
      </c>
      <c r="AE625" s="32" t="str">
        <f t="shared" si="119"/>
        <v xml:space="preserve"> </v>
      </c>
    </row>
    <row r="626" spans="2:31" x14ac:dyDescent="0.3">
      <c r="B626" s="8"/>
      <c r="C626" s="8"/>
      <c r="D626" s="8"/>
      <c r="F626" s="8"/>
      <c r="G626" s="8"/>
      <c r="H626" s="8"/>
      <c r="O626" s="29">
        <v>607</v>
      </c>
      <c r="P626" s="35">
        <f t="shared" si="120"/>
        <v>0.74100000000000055</v>
      </c>
      <c r="Q626" s="36">
        <f t="shared" si="111"/>
        <v>110.16595475721662</v>
      </c>
      <c r="R626" s="15" t="str">
        <f t="shared" si="112"/>
        <v>YES</v>
      </c>
      <c r="S626" s="32" t="str">
        <f t="shared" si="113"/>
        <v xml:space="preserve"> </v>
      </c>
      <c r="U626" s="29">
        <v>607</v>
      </c>
      <c r="V626" s="35">
        <f t="shared" si="121"/>
        <v>0.74100000000000055</v>
      </c>
      <c r="W626" s="36">
        <f t="shared" si="114"/>
        <v>156.7427517186876</v>
      </c>
      <c r="X626" s="15" t="str">
        <f t="shared" si="115"/>
        <v>YES</v>
      </c>
      <c r="Y626" s="32" t="str">
        <f t="shared" si="116"/>
        <v xml:space="preserve"> </v>
      </c>
      <c r="AA626" s="29">
        <v>607</v>
      </c>
      <c r="AB626" s="35">
        <f t="shared" si="122"/>
        <v>0.74100000000000055</v>
      </c>
      <c r="AC626" s="36">
        <f t="shared" si="117"/>
        <v>110.16595475721662</v>
      </c>
      <c r="AD626" s="15" t="str">
        <f t="shared" si="118"/>
        <v>YES</v>
      </c>
      <c r="AE626" s="32" t="str">
        <f t="shared" si="119"/>
        <v xml:space="preserve"> </v>
      </c>
    </row>
    <row r="627" spans="2:31" x14ac:dyDescent="0.3">
      <c r="B627" s="8"/>
      <c r="C627" s="8"/>
      <c r="D627" s="8"/>
      <c r="F627" s="8"/>
      <c r="G627" s="8"/>
      <c r="H627" s="8"/>
      <c r="O627" s="29">
        <v>608</v>
      </c>
      <c r="P627" s="35">
        <f t="shared" si="120"/>
        <v>0.74200000000000055</v>
      </c>
      <c r="Q627" s="36">
        <f t="shared" si="111"/>
        <v>109.96799784298453</v>
      </c>
      <c r="R627" s="15" t="str">
        <f t="shared" si="112"/>
        <v>YES</v>
      </c>
      <c r="S627" s="32" t="str">
        <f t="shared" si="113"/>
        <v xml:space="preserve"> </v>
      </c>
      <c r="U627" s="29">
        <v>608</v>
      </c>
      <c r="V627" s="35">
        <f t="shared" si="121"/>
        <v>0.74200000000000055</v>
      </c>
      <c r="W627" s="36">
        <f t="shared" si="114"/>
        <v>156.59567928679138</v>
      </c>
      <c r="X627" s="15" t="str">
        <f t="shared" si="115"/>
        <v>YES</v>
      </c>
      <c r="Y627" s="32" t="str">
        <f t="shared" si="116"/>
        <v xml:space="preserve"> </v>
      </c>
      <c r="AA627" s="29">
        <v>608</v>
      </c>
      <c r="AB627" s="35">
        <f t="shared" si="122"/>
        <v>0.74200000000000055</v>
      </c>
      <c r="AC627" s="36">
        <f t="shared" si="117"/>
        <v>109.96799784298453</v>
      </c>
      <c r="AD627" s="15" t="str">
        <f t="shared" si="118"/>
        <v>YES</v>
      </c>
      <c r="AE627" s="32" t="str">
        <f t="shared" si="119"/>
        <v xml:space="preserve"> </v>
      </c>
    </row>
    <row r="628" spans="2:31" x14ac:dyDescent="0.3">
      <c r="B628" s="8"/>
      <c r="C628" s="8"/>
      <c r="D628" s="8"/>
      <c r="F628" s="8"/>
      <c r="G628" s="8"/>
      <c r="H628" s="8"/>
      <c r="O628" s="29">
        <v>609</v>
      </c>
      <c r="P628" s="35">
        <f t="shared" si="120"/>
        <v>0.74300000000000055</v>
      </c>
      <c r="Q628" s="36">
        <f t="shared" si="111"/>
        <v>109.77048256301515</v>
      </c>
      <c r="R628" s="15" t="str">
        <f t="shared" si="112"/>
        <v>YES</v>
      </c>
      <c r="S628" s="32" t="str">
        <f t="shared" si="113"/>
        <v xml:space="preserve"> </v>
      </c>
      <c r="U628" s="29">
        <v>609</v>
      </c>
      <c r="V628" s="35">
        <f t="shared" si="121"/>
        <v>0.74300000000000055</v>
      </c>
      <c r="W628" s="36">
        <f t="shared" si="114"/>
        <v>156.4490018614803</v>
      </c>
      <c r="X628" s="15" t="str">
        <f t="shared" si="115"/>
        <v>YES</v>
      </c>
      <c r="Y628" s="32" t="str">
        <f t="shared" si="116"/>
        <v xml:space="preserve"> </v>
      </c>
      <c r="AA628" s="29">
        <v>609</v>
      </c>
      <c r="AB628" s="35">
        <f t="shared" si="122"/>
        <v>0.74300000000000055</v>
      </c>
      <c r="AC628" s="36">
        <f t="shared" si="117"/>
        <v>109.77048256301515</v>
      </c>
      <c r="AD628" s="15" t="str">
        <f t="shared" si="118"/>
        <v>YES</v>
      </c>
      <c r="AE628" s="32" t="str">
        <f t="shared" si="119"/>
        <v xml:space="preserve"> </v>
      </c>
    </row>
    <row r="629" spans="2:31" x14ac:dyDescent="0.3">
      <c r="B629" s="8"/>
      <c r="C629" s="8"/>
      <c r="D629" s="8"/>
      <c r="F629" s="8"/>
      <c r="G629" s="8"/>
      <c r="H629" s="8"/>
      <c r="O629" s="29">
        <v>610</v>
      </c>
      <c r="P629" s="35">
        <f t="shared" si="120"/>
        <v>0.74400000000000055</v>
      </c>
      <c r="Q629" s="36">
        <f t="shared" si="111"/>
        <v>109.57340703298338</v>
      </c>
      <c r="R629" s="15" t="str">
        <f t="shared" si="112"/>
        <v>YES</v>
      </c>
      <c r="S629" s="32" t="str">
        <f t="shared" si="113"/>
        <v xml:space="preserve"> </v>
      </c>
      <c r="U629" s="29">
        <v>610</v>
      </c>
      <c r="V629" s="35">
        <f t="shared" si="121"/>
        <v>0.74400000000000055</v>
      </c>
      <c r="W629" s="36">
        <f t="shared" si="114"/>
        <v>156.30271750759141</v>
      </c>
      <c r="X629" s="15" t="str">
        <f t="shared" si="115"/>
        <v>YES</v>
      </c>
      <c r="Y629" s="32" t="str">
        <f t="shared" si="116"/>
        <v xml:space="preserve"> </v>
      </c>
      <c r="AA629" s="29">
        <v>610</v>
      </c>
      <c r="AB629" s="35">
        <f t="shared" si="122"/>
        <v>0.74400000000000055</v>
      </c>
      <c r="AC629" s="36">
        <f t="shared" si="117"/>
        <v>109.57340703298338</v>
      </c>
      <c r="AD629" s="15" t="str">
        <f t="shared" si="118"/>
        <v>YES</v>
      </c>
      <c r="AE629" s="32" t="str">
        <f t="shared" si="119"/>
        <v xml:space="preserve"> </v>
      </c>
    </row>
    <row r="630" spans="2:31" x14ac:dyDescent="0.3">
      <c r="B630" s="8"/>
      <c r="C630" s="8"/>
      <c r="D630" s="8"/>
      <c r="F630" s="8"/>
      <c r="G630" s="8"/>
      <c r="H630" s="8"/>
      <c r="O630" s="29">
        <v>611</v>
      </c>
      <c r="P630" s="35">
        <f t="shared" si="120"/>
        <v>0.74500000000000055</v>
      </c>
      <c r="Q630" s="36">
        <f t="shared" si="111"/>
        <v>109.3767693785085</v>
      </c>
      <c r="R630" s="15" t="str">
        <f t="shared" si="112"/>
        <v>YES</v>
      </c>
      <c r="S630" s="32" t="str">
        <f t="shared" si="113"/>
        <v xml:space="preserve"> </v>
      </c>
      <c r="U630" s="29">
        <v>611</v>
      </c>
      <c r="V630" s="35">
        <f t="shared" si="121"/>
        <v>0.74500000000000055</v>
      </c>
      <c r="W630" s="36">
        <f t="shared" si="114"/>
        <v>156.15682429995286</v>
      </c>
      <c r="X630" s="15" t="str">
        <f t="shared" si="115"/>
        <v>YES</v>
      </c>
      <c r="Y630" s="32" t="str">
        <f t="shared" si="116"/>
        <v xml:space="preserve"> </v>
      </c>
      <c r="AA630" s="29">
        <v>611</v>
      </c>
      <c r="AB630" s="35">
        <f t="shared" si="122"/>
        <v>0.74500000000000055</v>
      </c>
      <c r="AC630" s="36">
        <f t="shared" si="117"/>
        <v>109.3767693785085</v>
      </c>
      <c r="AD630" s="15" t="str">
        <f t="shared" si="118"/>
        <v>YES</v>
      </c>
      <c r="AE630" s="32" t="str">
        <f t="shared" si="119"/>
        <v xml:space="preserve"> </v>
      </c>
    </row>
    <row r="631" spans="2:31" x14ac:dyDescent="0.3">
      <c r="B631" s="8"/>
      <c r="C631" s="8"/>
      <c r="D631" s="8"/>
      <c r="F631" s="8"/>
      <c r="G631" s="8"/>
      <c r="H631" s="8"/>
      <c r="O631" s="29">
        <v>612</v>
      </c>
      <c r="P631" s="35">
        <f t="shared" si="120"/>
        <v>0.74600000000000055</v>
      </c>
      <c r="Q631" s="36">
        <f t="shared" si="111"/>
        <v>109.18056773508742</v>
      </c>
      <c r="R631" s="15" t="str">
        <f t="shared" si="112"/>
        <v>YES</v>
      </c>
      <c r="S631" s="32" t="str">
        <f t="shared" si="113"/>
        <v xml:space="preserve"> </v>
      </c>
      <c r="U631" s="29">
        <v>612</v>
      </c>
      <c r="V631" s="35">
        <f t="shared" si="121"/>
        <v>0.74600000000000055</v>
      </c>
      <c r="W631" s="36">
        <f t="shared" si="114"/>
        <v>156.01132032331708</v>
      </c>
      <c r="X631" s="15" t="str">
        <f t="shared" si="115"/>
        <v>YES</v>
      </c>
      <c r="Y631" s="32" t="str">
        <f t="shared" si="116"/>
        <v xml:space="preserve"> </v>
      </c>
      <c r="AA631" s="29">
        <v>612</v>
      </c>
      <c r="AB631" s="35">
        <f t="shared" si="122"/>
        <v>0.74600000000000055</v>
      </c>
      <c r="AC631" s="36">
        <f t="shared" si="117"/>
        <v>109.18056773508742</v>
      </c>
      <c r="AD631" s="15" t="str">
        <f t="shared" si="118"/>
        <v>YES</v>
      </c>
      <c r="AE631" s="32" t="str">
        <f t="shared" si="119"/>
        <v xml:space="preserve"> </v>
      </c>
    </row>
    <row r="632" spans="2:31" x14ac:dyDescent="0.3">
      <c r="B632" s="8"/>
      <c r="C632" s="8"/>
      <c r="D632" s="8"/>
      <c r="F632" s="8"/>
      <c r="G632" s="8"/>
      <c r="H632" s="8"/>
      <c r="O632" s="29">
        <v>613</v>
      </c>
      <c r="P632" s="35">
        <f t="shared" si="120"/>
        <v>0.74700000000000055</v>
      </c>
      <c r="Q632" s="36">
        <f t="shared" si="111"/>
        <v>108.98480024802836</v>
      </c>
      <c r="R632" s="15" t="str">
        <f t="shared" si="112"/>
        <v>YES</v>
      </c>
      <c r="S632" s="32" t="str">
        <f t="shared" si="113"/>
        <v xml:space="preserve"> </v>
      </c>
      <c r="U632" s="29">
        <v>613</v>
      </c>
      <c r="V632" s="35">
        <f t="shared" si="121"/>
        <v>0.74700000000000055</v>
      </c>
      <c r="W632" s="36">
        <f t="shared" si="114"/>
        <v>155.8662036722946</v>
      </c>
      <c r="X632" s="15" t="str">
        <f t="shared" si="115"/>
        <v>YES</v>
      </c>
      <c r="Y632" s="32" t="str">
        <f t="shared" si="116"/>
        <v xml:space="preserve"> </v>
      </c>
      <c r="AA632" s="29">
        <v>613</v>
      </c>
      <c r="AB632" s="35">
        <f t="shared" si="122"/>
        <v>0.74700000000000055</v>
      </c>
      <c r="AC632" s="36">
        <f t="shared" si="117"/>
        <v>108.98480024802836</v>
      </c>
      <c r="AD632" s="15" t="str">
        <f t="shared" si="118"/>
        <v>YES</v>
      </c>
      <c r="AE632" s="32" t="str">
        <f t="shared" si="119"/>
        <v xml:space="preserve"> </v>
      </c>
    </row>
    <row r="633" spans="2:31" x14ac:dyDescent="0.3">
      <c r="B633" s="8"/>
      <c r="C633" s="8"/>
      <c r="D633" s="8"/>
      <c r="F633" s="8"/>
      <c r="G633" s="8"/>
      <c r="H633" s="8"/>
      <c r="O633" s="29">
        <v>614</v>
      </c>
      <c r="P633" s="35">
        <f t="shared" si="120"/>
        <v>0.74800000000000055</v>
      </c>
      <c r="Q633" s="36">
        <f t="shared" si="111"/>
        <v>108.78946507238513</v>
      </c>
      <c r="R633" s="15" t="str">
        <f t="shared" si="112"/>
        <v>YES</v>
      </c>
      <c r="S633" s="32" t="str">
        <f t="shared" si="113"/>
        <v xml:space="preserve"> </v>
      </c>
      <c r="U633" s="29">
        <v>614</v>
      </c>
      <c r="V633" s="35">
        <f t="shared" si="121"/>
        <v>0.74800000000000055</v>
      </c>
      <c r="W633" s="36">
        <f t="shared" si="114"/>
        <v>155.72147245128846</v>
      </c>
      <c r="X633" s="15" t="str">
        <f t="shared" si="115"/>
        <v>YES</v>
      </c>
      <c r="Y633" s="32" t="str">
        <f t="shared" si="116"/>
        <v xml:space="preserve"> </v>
      </c>
      <c r="AA633" s="29">
        <v>614</v>
      </c>
      <c r="AB633" s="35">
        <f t="shared" si="122"/>
        <v>0.74800000000000055</v>
      </c>
      <c r="AC633" s="36">
        <f t="shared" si="117"/>
        <v>108.78946507238513</v>
      </c>
      <c r="AD633" s="15" t="str">
        <f t="shared" si="118"/>
        <v>YES</v>
      </c>
      <c r="AE633" s="32" t="str">
        <f t="shared" si="119"/>
        <v xml:space="preserve"> </v>
      </c>
    </row>
    <row r="634" spans="2:31" x14ac:dyDescent="0.3">
      <c r="B634" s="8"/>
      <c r="C634" s="8"/>
      <c r="D634" s="8"/>
      <c r="F634" s="8"/>
      <c r="G634" s="8"/>
      <c r="H634" s="8"/>
      <c r="O634" s="29">
        <v>615</v>
      </c>
      <c r="P634" s="35">
        <f t="shared" si="120"/>
        <v>0.74900000000000055</v>
      </c>
      <c r="Q634" s="36">
        <f t="shared" si="111"/>
        <v>108.59456037289178</v>
      </c>
      <c r="R634" s="15" t="str">
        <f t="shared" si="112"/>
        <v>YES</v>
      </c>
      <c r="S634" s="32" t="str">
        <f t="shared" si="113"/>
        <v xml:space="preserve"> </v>
      </c>
      <c r="U634" s="29">
        <v>615</v>
      </c>
      <c r="V634" s="35">
        <f t="shared" si="121"/>
        <v>0.74900000000000055</v>
      </c>
      <c r="W634" s="36">
        <f t="shared" si="114"/>
        <v>155.57712477442874</v>
      </c>
      <c r="X634" s="15" t="str">
        <f t="shared" si="115"/>
        <v>YES</v>
      </c>
      <c r="Y634" s="32" t="str">
        <f t="shared" si="116"/>
        <v xml:space="preserve"> </v>
      </c>
      <c r="AA634" s="29">
        <v>615</v>
      </c>
      <c r="AB634" s="35">
        <f t="shared" si="122"/>
        <v>0.74900000000000055</v>
      </c>
      <c r="AC634" s="36">
        <f t="shared" si="117"/>
        <v>108.59456037289178</v>
      </c>
      <c r="AD634" s="15" t="str">
        <f t="shared" si="118"/>
        <v>YES</v>
      </c>
      <c r="AE634" s="32" t="str">
        <f t="shared" si="119"/>
        <v xml:space="preserve"> </v>
      </c>
    </row>
    <row r="635" spans="2:31" x14ac:dyDescent="0.3">
      <c r="B635" s="8"/>
      <c r="C635" s="8"/>
      <c r="D635" s="8"/>
      <c r="F635" s="8"/>
      <c r="G635" s="8"/>
      <c r="H635" s="8"/>
      <c r="O635" s="29">
        <v>616</v>
      </c>
      <c r="P635" s="35">
        <f t="shared" si="120"/>
        <v>0.75000000000000056</v>
      </c>
      <c r="Q635" s="36">
        <f t="shared" si="111"/>
        <v>108.40008432389804</v>
      </c>
      <c r="R635" s="15" t="str">
        <f t="shared" si="112"/>
        <v>YES</v>
      </c>
      <c r="S635" s="32" t="str">
        <f t="shared" si="113"/>
        <v xml:space="preserve"> </v>
      </c>
      <c r="U635" s="29">
        <v>616</v>
      </c>
      <c r="V635" s="35">
        <f t="shared" si="121"/>
        <v>0.75000000000000056</v>
      </c>
      <c r="W635" s="36">
        <f t="shared" si="114"/>
        <v>155.43315876550813</v>
      </c>
      <c r="X635" s="15" t="str">
        <f t="shared" si="115"/>
        <v>YES</v>
      </c>
      <c r="Y635" s="32" t="str">
        <f t="shared" si="116"/>
        <v xml:space="preserve"> </v>
      </c>
      <c r="AA635" s="29">
        <v>616</v>
      </c>
      <c r="AB635" s="35">
        <f t="shared" si="122"/>
        <v>0.75000000000000056</v>
      </c>
      <c r="AC635" s="36">
        <f t="shared" si="117"/>
        <v>108.40008432389804</v>
      </c>
      <c r="AD635" s="15" t="str">
        <f t="shared" si="118"/>
        <v>YES</v>
      </c>
      <c r="AE635" s="32" t="str">
        <f t="shared" si="119"/>
        <v xml:space="preserve"> </v>
      </c>
    </row>
    <row r="636" spans="2:31" x14ac:dyDescent="0.3">
      <c r="B636" s="8"/>
      <c r="C636" s="8"/>
      <c r="D636" s="8"/>
      <c r="F636" s="8"/>
      <c r="G636" s="8"/>
      <c r="H636" s="8"/>
      <c r="O636" s="29">
        <v>617</v>
      </c>
      <c r="P636" s="35">
        <f t="shared" si="120"/>
        <v>0.75100000000000056</v>
      </c>
      <c r="Q636" s="36">
        <f t="shared" si="111"/>
        <v>108.20603510930499</v>
      </c>
      <c r="R636" s="15" t="str">
        <f t="shared" si="112"/>
        <v>YES</v>
      </c>
      <c r="S636" s="32" t="str">
        <f t="shared" si="113"/>
        <v xml:space="preserve"> </v>
      </c>
      <c r="U636" s="29">
        <v>617</v>
      </c>
      <c r="V636" s="35">
        <f t="shared" si="121"/>
        <v>0.75100000000000056</v>
      </c>
      <c r="W636" s="36">
        <f t="shared" si="114"/>
        <v>155.28957255791769</v>
      </c>
      <c r="X636" s="15" t="str">
        <f t="shared" si="115"/>
        <v>YES</v>
      </c>
      <c r="Y636" s="32" t="str">
        <f t="shared" si="116"/>
        <v xml:space="preserve"> </v>
      </c>
      <c r="AA636" s="29">
        <v>617</v>
      </c>
      <c r="AB636" s="35">
        <f t="shared" si="122"/>
        <v>0.75100000000000056</v>
      </c>
      <c r="AC636" s="36">
        <f t="shared" si="117"/>
        <v>108.20603510930499</v>
      </c>
      <c r="AD636" s="15" t="str">
        <f t="shared" si="118"/>
        <v>YES</v>
      </c>
      <c r="AE636" s="32" t="str">
        <f t="shared" si="119"/>
        <v xml:space="preserve"> </v>
      </c>
    </row>
    <row r="637" spans="2:31" x14ac:dyDescent="0.3">
      <c r="B637" s="8"/>
      <c r="C637" s="8"/>
      <c r="D637" s="8"/>
      <c r="F637" s="8"/>
      <c r="G637" s="8"/>
      <c r="H637" s="8"/>
      <c r="O637" s="29">
        <v>618</v>
      </c>
      <c r="P637" s="35">
        <f t="shared" si="120"/>
        <v>0.75200000000000056</v>
      </c>
      <c r="Q637" s="36">
        <f t="shared" si="111"/>
        <v>108.0124109225014</v>
      </c>
      <c r="R637" s="15" t="str">
        <f t="shared" si="112"/>
        <v>YES</v>
      </c>
      <c r="S637" s="32" t="str">
        <f t="shared" si="113"/>
        <v xml:space="preserve"> </v>
      </c>
      <c r="U637" s="29">
        <v>618</v>
      </c>
      <c r="V637" s="35">
        <f t="shared" si="121"/>
        <v>0.75200000000000056</v>
      </c>
      <c r="W637" s="36">
        <f t="shared" si="114"/>
        <v>155.14636429458318</v>
      </c>
      <c r="X637" s="15" t="str">
        <f t="shared" si="115"/>
        <v>YES</v>
      </c>
      <c r="Y637" s="32" t="str">
        <f t="shared" si="116"/>
        <v xml:space="preserve"> </v>
      </c>
      <c r="AA637" s="29">
        <v>618</v>
      </c>
      <c r="AB637" s="35">
        <f t="shared" si="122"/>
        <v>0.75200000000000056</v>
      </c>
      <c r="AC637" s="36">
        <f t="shared" si="117"/>
        <v>108.0124109225014</v>
      </c>
      <c r="AD637" s="15" t="str">
        <f t="shared" si="118"/>
        <v>YES</v>
      </c>
      <c r="AE637" s="32" t="str">
        <f t="shared" si="119"/>
        <v xml:space="preserve"> </v>
      </c>
    </row>
    <row r="638" spans="2:31" x14ac:dyDescent="0.3">
      <c r="B638" s="8"/>
      <c r="C638" s="8"/>
      <c r="D638" s="8"/>
      <c r="F638" s="8"/>
      <c r="G638" s="8"/>
      <c r="H638" s="8"/>
      <c r="O638" s="29">
        <v>619</v>
      </c>
      <c r="P638" s="35">
        <f t="shared" si="120"/>
        <v>0.75300000000000056</v>
      </c>
      <c r="Q638" s="36">
        <f t="shared" si="111"/>
        <v>107.81920996630063</v>
      </c>
      <c r="R638" s="15" t="str">
        <f t="shared" si="112"/>
        <v>YES</v>
      </c>
      <c r="S638" s="32" t="str">
        <f t="shared" si="113"/>
        <v xml:space="preserve"> </v>
      </c>
      <c r="U638" s="29">
        <v>619</v>
      </c>
      <c r="V638" s="35">
        <f t="shared" si="121"/>
        <v>0.75300000000000056</v>
      </c>
      <c r="W638" s="36">
        <f t="shared" si="114"/>
        <v>155.00353212790205</v>
      </c>
      <c r="X638" s="15" t="str">
        <f t="shared" si="115"/>
        <v>YES</v>
      </c>
      <c r="Y638" s="32" t="str">
        <f t="shared" si="116"/>
        <v xml:space="preserve"> </v>
      </c>
      <c r="AA638" s="29">
        <v>619</v>
      </c>
      <c r="AB638" s="35">
        <f t="shared" si="122"/>
        <v>0.75300000000000056</v>
      </c>
      <c r="AC638" s="36">
        <f t="shared" si="117"/>
        <v>107.81920996630063</v>
      </c>
      <c r="AD638" s="15" t="str">
        <f t="shared" si="118"/>
        <v>YES</v>
      </c>
      <c r="AE638" s="32" t="str">
        <f t="shared" si="119"/>
        <v xml:space="preserve"> </v>
      </c>
    </row>
    <row r="639" spans="2:31" x14ac:dyDescent="0.3">
      <c r="B639" s="8"/>
      <c r="C639" s="8"/>
      <c r="D639" s="8"/>
      <c r="F639" s="8"/>
      <c r="G639" s="8"/>
      <c r="H639" s="8"/>
      <c r="O639" s="29">
        <v>620</v>
      </c>
      <c r="P639" s="35">
        <f t="shared" si="120"/>
        <v>0.75400000000000056</v>
      </c>
      <c r="Q639" s="36">
        <f t="shared" si="111"/>
        <v>107.62643045287781</v>
      </c>
      <c r="R639" s="15" t="str">
        <f t="shared" si="112"/>
        <v>YES</v>
      </c>
      <c r="S639" s="32" t="str">
        <f t="shared" si="113"/>
        <v xml:space="preserve"> </v>
      </c>
      <c r="U639" s="29">
        <v>620</v>
      </c>
      <c r="V639" s="35">
        <f t="shared" si="121"/>
        <v>0.75400000000000056</v>
      </c>
      <c r="W639" s="36">
        <f t="shared" si="114"/>
        <v>154.86107421968066</v>
      </c>
      <c r="X639" s="15" t="str">
        <f t="shared" si="115"/>
        <v>YES</v>
      </c>
      <c r="Y639" s="32" t="str">
        <f t="shared" si="116"/>
        <v xml:space="preserve"> </v>
      </c>
      <c r="AA639" s="29">
        <v>620</v>
      </c>
      <c r="AB639" s="35">
        <f t="shared" si="122"/>
        <v>0.75400000000000056</v>
      </c>
      <c r="AC639" s="36">
        <f t="shared" si="117"/>
        <v>107.62643045287781</v>
      </c>
      <c r="AD639" s="15" t="str">
        <f t="shared" si="118"/>
        <v>YES</v>
      </c>
      <c r="AE639" s="32" t="str">
        <f t="shared" si="119"/>
        <v xml:space="preserve"> </v>
      </c>
    </row>
    <row r="640" spans="2:31" x14ac:dyDescent="0.3">
      <c r="B640" s="8"/>
      <c r="C640" s="8"/>
      <c r="D640" s="8"/>
      <c r="F640" s="8"/>
      <c r="G640" s="8"/>
      <c r="H640" s="8"/>
      <c r="O640" s="29">
        <v>621</v>
      </c>
      <c r="P640" s="35">
        <f t="shared" si="120"/>
        <v>0.75500000000000056</v>
      </c>
      <c r="Q640" s="36">
        <f t="shared" si="111"/>
        <v>107.4340706037078</v>
      </c>
      <c r="R640" s="15" t="str">
        <f t="shared" si="112"/>
        <v>YES</v>
      </c>
      <c r="S640" s="32" t="str">
        <f t="shared" si="113"/>
        <v xml:space="preserve"> </v>
      </c>
      <c r="U640" s="29">
        <v>621</v>
      </c>
      <c r="V640" s="35">
        <f t="shared" si="121"/>
        <v>0.75500000000000056</v>
      </c>
      <c r="W640" s="36">
        <f t="shared" si="114"/>
        <v>154.71898874107222</v>
      </c>
      <c r="X640" s="15" t="str">
        <f t="shared" si="115"/>
        <v>YES</v>
      </c>
      <c r="Y640" s="32" t="str">
        <f t="shared" si="116"/>
        <v xml:space="preserve"> </v>
      </c>
      <c r="AA640" s="29">
        <v>621</v>
      </c>
      <c r="AB640" s="35">
        <f t="shared" si="122"/>
        <v>0.75500000000000056</v>
      </c>
      <c r="AC640" s="36">
        <f t="shared" si="117"/>
        <v>107.4340706037078</v>
      </c>
      <c r="AD640" s="15" t="str">
        <f t="shared" si="118"/>
        <v>YES</v>
      </c>
      <c r="AE640" s="32" t="str">
        <f t="shared" si="119"/>
        <v xml:space="preserve"> </v>
      </c>
    </row>
    <row r="641" spans="2:31" x14ac:dyDescent="0.3">
      <c r="B641" s="8"/>
      <c r="C641" s="8"/>
      <c r="D641" s="8"/>
      <c r="F641" s="8"/>
      <c r="G641" s="8"/>
      <c r="H641" s="8"/>
      <c r="O641" s="29">
        <v>622</v>
      </c>
      <c r="P641" s="35">
        <f t="shared" si="120"/>
        <v>0.75600000000000056</v>
      </c>
      <c r="Q641" s="36">
        <f t="shared" si="111"/>
        <v>107.24212864950331</v>
      </c>
      <c r="R641" s="15" t="str">
        <f t="shared" si="112"/>
        <v>YES</v>
      </c>
      <c r="S641" s="32" t="str">
        <f t="shared" si="113"/>
        <v xml:space="preserve"> </v>
      </c>
      <c r="U641" s="29">
        <v>622</v>
      </c>
      <c r="V641" s="35">
        <f t="shared" si="121"/>
        <v>0.75600000000000056</v>
      </c>
      <c r="W641" s="36">
        <f t="shared" si="114"/>
        <v>154.57727387251512</v>
      </c>
      <c r="X641" s="15" t="str">
        <f t="shared" si="115"/>
        <v>YES</v>
      </c>
      <c r="Y641" s="32" t="str">
        <f t="shared" si="116"/>
        <v xml:space="preserve"> </v>
      </c>
      <c r="AA641" s="29">
        <v>622</v>
      </c>
      <c r="AB641" s="35">
        <f t="shared" si="122"/>
        <v>0.75600000000000056</v>
      </c>
      <c r="AC641" s="36">
        <f t="shared" si="117"/>
        <v>107.24212864950331</v>
      </c>
      <c r="AD641" s="15" t="str">
        <f t="shared" si="118"/>
        <v>YES</v>
      </c>
      <c r="AE641" s="32" t="str">
        <f t="shared" si="119"/>
        <v xml:space="preserve"> </v>
      </c>
    </row>
    <row r="642" spans="2:31" x14ac:dyDescent="0.3">
      <c r="B642" s="8"/>
      <c r="C642" s="8"/>
      <c r="D642" s="8"/>
      <c r="F642" s="8"/>
      <c r="G642" s="8"/>
      <c r="H642" s="8"/>
      <c r="O642" s="29">
        <v>623</v>
      </c>
      <c r="P642" s="35">
        <f t="shared" si="120"/>
        <v>0.75700000000000056</v>
      </c>
      <c r="Q642" s="36">
        <f t="shared" si="111"/>
        <v>107.05060283015402</v>
      </c>
      <c r="R642" s="15" t="str">
        <f t="shared" si="112"/>
        <v>YES</v>
      </c>
      <c r="S642" s="32" t="str">
        <f t="shared" si="113"/>
        <v xml:space="preserve"> </v>
      </c>
      <c r="U642" s="29">
        <v>623</v>
      </c>
      <c r="V642" s="35">
        <f t="shared" si="121"/>
        <v>0.75700000000000056</v>
      </c>
      <c r="W642" s="36">
        <f t="shared" si="114"/>
        <v>154.43592780367192</v>
      </c>
      <c r="X642" s="15" t="str">
        <f t="shared" si="115"/>
        <v>YES</v>
      </c>
      <c r="Y642" s="32" t="str">
        <f t="shared" si="116"/>
        <v xml:space="preserve"> </v>
      </c>
      <c r="AA642" s="29">
        <v>623</v>
      </c>
      <c r="AB642" s="35">
        <f t="shared" si="122"/>
        <v>0.75700000000000056</v>
      </c>
      <c r="AC642" s="36">
        <f t="shared" si="117"/>
        <v>107.05060283015402</v>
      </c>
      <c r="AD642" s="15" t="str">
        <f t="shared" si="118"/>
        <v>YES</v>
      </c>
      <c r="AE642" s="32" t="str">
        <f t="shared" si="119"/>
        <v xml:space="preserve"> </v>
      </c>
    </row>
    <row r="643" spans="2:31" x14ac:dyDescent="0.3">
      <c r="B643" s="8"/>
      <c r="C643" s="8"/>
      <c r="D643" s="8"/>
      <c r="F643" s="8"/>
      <c r="G643" s="8"/>
      <c r="H643" s="8"/>
      <c r="O643" s="29">
        <v>624</v>
      </c>
      <c r="P643" s="35">
        <f t="shared" si="120"/>
        <v>0.75800000000000056</v>
      </c>
      <c r="Q643" s="36">
        <f t="shared" si="111"/>
        <v>106.85949139466545</v>
      </c>
      <c r="R643" s="15" t="str">
        <f t="shared" si="112"/>
        <v>YES</v>
      </c>
      <c r="S643" s="32" t="str">
        <f t="shared" si="113"/>
        <v xml:space="preserve"> </v>
      </c>
      <c r="U643" s="29">
        <v>624</v>
      </c>
      <c r="V643" s="35">
        <f t="shared" si="121"/>
        <v>0.75800000000000056</v>
      </c>
      <c r="W643" s="36">
        <f t="shared" si="114"/>
        <v>154.29494873336844</v>
      </c>
      <c r="X643" s="15" t="str">
        <f t="shared" si="115"/>
        <v>YES</v>
      </c>
      <c r="Y643" s="32" t="str">
        <f t="shared" si="116"/>
        <v xml:space="preserve"> </v>
      </c>
      <c r="AA643" s="29">
        <v>624</v>
      </c>
      <c r="AB643" s="35">
        <f t="shared" si="122"/>
        <v>0.75800000000000056</v>
      </c>
      <c r="AC643" s="36">
        <f t="shared" si="117"/>
        <v>106.85949139466545</v>
      </c>
      <c r="AD643" s="15" t="str">
        <f t="shared" si="118"/>
        <v>YES</v>
      </c>
      <c r="AE643" s="32" t="str">
        <f t="shared" si="119"/>
        <v xml:space="preserve"> </v>
      </c>
    </row>
    <row r="644" spans="2:31" x14ac:dyDescent="0.3">
      <c r="B644" s="8"/>
      <c r="C644" s="8"/>
      <c r="D644" s="8"/>
      <c r="F644" s="8"/>
      <c r="G644" s="8"/>
      <c r="H644" s="8"/>
      <c r="O644" s="29">
        <v>625</v>
      </c>
      <c r="P644" s="35">
        <f t="shared" si="120"/>
        <v>0.75900000000000056</v>
      </c>
      <c r="Q644" s="36">
        <f t="shared" si="111"/>
        <v>106.66879260109906</v>
      </c>
      <c r="R644" s="15" t="str">
        <f t="shared" si="112"/>
        <v>YES</v>
      </c>
      <c r="S644" s="32" t="str">
        <f t="shared" si="113"/>
        <v xml:space="preserve"> </v>
      </c>
      <c r="U644" s="29">
        <v>625</v>
      </c>
      <c r="V644" s="35">
        <f t="shared" si="121"/>
        <v>0.75900000000000056</v>
      </c>
      <c r="W644" s="36">
        <f t="shared" si="114"/>
        <v>154.15433486953376</v>
      </c>
      <c r="X644" s="15" t="str">
        <f t="shared" si="115"/>
        <v>YES</v>
      </c>
      <c r="Y644" s="32" t="str">
        <f t="shared" si="116"/>
        <v xml:space="preserve"> </v>
      </c>
      <c r="AA644" s="29">
        <v>625</v>
      </c>
      <c r="AB644" s="35">
        <f t="shared" si="122"/>
        <v>0.75900000000000056</v>
      </c>
      <c r="AC644" s="36">
        <f t="shared" si="117"/>
        <v>106.66879260109906</v>
      </c>
      <c r="AD644" s="15" t="str">
        <f t="shared" si="118"/>
        <v>YES</v>
      </c>
      <c r="AE644" s="32" t="str">
        <f t="shared" si="119"/>
        <v xml:space="preserve"> </v>
      </c>
    </row>
    <row r="645" spans="2:31" x14ac:dyDescent="0.3">
      <c r="B645" s="8"/>
      <c r="C645" s="8"/>
      <c r="D645" s="8"/>
      <c r="F645" s="8"/>
      <c r="G645" s="8"/>
      <c r="H645" s="8"/>
      <c r="O645" s="29">
        <v>626</v>
      </c>
      <c r="P645" s="35">
        <f t="shared" si="120"/>
        <v>0.76000000000000056</v>
      </c>
      <c r="Q645" s="36">
        <f t="shared" si="111"/>
        <v>106.47850471651233</v>
      </c>
      <c r="R645" s="15" t="str">
        <f t="shared" si="112"/>
        <v>YES</v>
      </c>
      <c r="S645" s="32" t="str">
        <f t="shared" si="113"/>
        <v xml:space="preserve"> </v>
      </c>
      <c r="U645" s="29">
        <v>626</v>
      </c>
      <c r="V645" s="35">
        <f t="shared" si="121"/>
        <v>0.76000000000000056</v>
      </c>
      <c r="W645" s="36">
        <f t="shared" si="114"/>
        <v>154.01408442914041</v>
      </c>
      <c r="X645" s="15" t="str">
        <f t="shared" si="115"/>
        <v>YES</v>
      </c>
      <c r="Y645" s="32" t="str">
        <f t="shared" si="116"/>
        <v xml:space="preserve"> </v>
      </c>
      <c r="AA645" s="29">
        <v>626</v>
      </c>
      <c r="AB645" s="35">
        <f t="shared" si="122"/>
        <v>0.76000000000000056</v>
      </c>
      <c r="AC645" s="36">
        <f t="shared" si="117"/>
        <v>106.47850471651233</v>
      </c>
      <c r="AD645" s="15" t="str">
        <f t="shared" si="118"/>
        <v>YES</v>
      </c>
      <c r="AE645" s="32" t="str">
        <f t="shared" si="119"/>
        <v xml:space="preserve"> </v>
      </c>
    </row>
    <row r="646" spans="2:31" x14ac:dyDescent="0.3">
      <c r="B646" s="8"/>
      <c r="C646" s="8"/>
      <c r="D646" s="8"/>
      <c r="F646" s="8"/>
      <c r="G646" s="8"/>
      <c r="H646" s="8"/>
      <c r="O646" s="29">
        <v>627</v>
      </c>
      <c r="P646" s="35">
        <f t="shared" si="120"/>
        <v>0.76100000000000056</v>
      </c>
      <c r="Q646" s="36">
        <f t="shared" ref="Q646:Q709" si="123">($K$4*SIN(P646))+($K$11/TAN(P646))</f>
        <v>106.28862601689947</v>
      </c>
      <c r="R646" s="15" t="str">
        <f t="shared" ref="R646:R709" si="124">IF(Q646&lt;$K$12,"YES","NO")</f>
        <v>YES</v>
      </c>
      <c r="S646" s="32" t="str">
        <f t="shared" ref="S646:S709" si="125">IF(AND(R646="YES",($K$10/(SIN(P646)))-($K$4/TAN(P646))+($K$10/(SIN(P646)))&gt;=$K$3,P646&lt;=(45*PI()/180)),($K$10/(SIN(P646)))-($K$4/TAN(P646))+($K$10/(SIN(P646)))," ")</f>
        <v xml:space="preserve"> </v>
      </c>
      <c r="U646" s="29">
        <v>627</v>
      </c>
      <c r="V646" s="35">
        <f t="shared" si="121"/>
        <v>0.76100000000000056</v>
      </c>
      <c r="W646" s="36">
        <f t="shared" ref="W646:W709" si="126">($K$27*SIN(V646))+($K$34/TAN(V646))</f>
        <v>153.87419563814518</v>
      </c>
      <c r="X646" s="15" t="str">
        <f t="shared" ref="X646:X709" si="127">IF(W646&lt;$K$35,"YES","NO")</f>
        <v>YES</v>
      </c>
      <c r="Y646" s="32" t="str">
        <f t="shared" ref="Y646:Y709" si="128">IF(AND(X646="YES",($K$33/(SIN(V646)))-($K$27/TAN(V646))+($K$33/(SIN(V646)))&gt;=$K$26,V646&lt;=(45*PI()/180)),($K$33/(SIN(V646)))-($K$27/TAN(V646))+($K$33/(SIN(V646)))," ")</f>
        <v xml:space="preserve"> </v>
      </c>
      <c r="AA646" s="29">
        <v>627</v>
      </c>
      <c r="AB646" s="35">
        <f t="shared" si="122"/>
        <v>0.76100000000000056</v>
      </c>
      <c r="AC646" s="36">
        <f t="shared" si="117"/>
        <v>106.28862601689947</v>
      </c>
      <c r="AD646" s="15" t="str">
        <f t="shared" si="118"/>
        <v>YES</v>
      </c>
      <c r="AE646" s="32" t="str">
        <f t="shared" si="119"/>
        <v xml:space="preserve"> </v>
      </c>
    </row>
    <row r="647" spans="2:31" x14ac:dyDescent="0.3">
      <c r="B647" s="8"/>
      <c r="C647" s="8"/>
      <c r="D647" s="8"/>
      <c r="F647" s="8"/>
      <c r="G647" s="8"/>
      <c r="H647" s="8"/>
      <c r="O647" s="29">
        <v>628</v>
      </c>
      <c r="P647" s="35">
        <f t="shared" si="120"/>
        <v>0.76200000000000057</v>
      </c>
      <c r="Q647" s="36">
        <f t="shared" si="123"/>
        <v>106.09915478713265</v>
      </c>
      <c r="R647" s="15" t="str">
        <f t="shared" si="124"/>
        <v>YES</v>
      </c>
      <c r="S647" s="32" t="str">
        <f t="shared" si="125"/>
        <v xml:space="preserve"> </v>
      </c>
      <c r="U647" s="29">
        <v>628</v>
      </c>
      <c r="V647" s="35">
        <f t="shared" si="121"/>
        <v>0.76200000000000057</v>
      </c>
      <c r="W647" s="36">
        <f t="shared" si="126"/>
        <v>153.73466673143034</v>
      </c>
      <c r="X647" s="15" t="str">
        <f t="shared" si="127"/>
        <v>YES</v>
      </c>
      <c r="Y647" s="32" t="str">
        <f t="shared" si="128"/>
        <v xml:space="preserve"> </v>
      </c>
      <c r="AA647" s="29">
        <v>628</v>
      </c>
      <c r="AB647" s="35">
        <f t="shared" si="122"/>
        <v>0.76200000000000057</v>
      </c>
      <c r="AC647" s="36">
        <f t="shared" ref="AC647:AC710" si="129">($K$50*SIN(AB647))+($K$57/TAN(AB647))</f>
        <v>106.09915478713265</v>
      </c>
      <c r="AD647" s="15" t="str">
        <f t="shared" ref="AD647:AD710" si="130">IF(AC647&lt;$K$58,"YES","NO")</f>
        <v>YES</v>
      </c>
      <c r="AE647" s="32" t="str">
        <f t="shared" ref="AE647:AE710" si="131">IF(AND(AD647="YES",($K$56/(SIN(AB647)))-($K$50/TAN(AB647))+($K$10/(SIN(AB647)))&gt;=$K$49,AB647&lt;=(45*PI()/180)),($K$10/(SIN(AB647)))-($K$50/TAN(AB647))+($K$10/(SIN(AB647)))," ")</f>
        <v xml:space="preserve"> </v>
      </c>
    </row>
    <row r="648" spans="2:31" x14ac:dyDescent="0.3">
      <c r="B648" s="8"/>
      <c r="C648" s="8"/>
      <c r="D648" s="8"/>
      <c r="F648" s="8"/>
      <c r="G648" s="8"/>
      <c r="H648" s="8"/>
      <c r="O648" s="29">
        <v>629</v>
      </c>
      <c r="P648" s="35">
        <f t="shared" si="120"/>
        <v>0.76300000000000057</v>
      </c>
      <c r="Q648" s="36">
        <f t="shared" si="123"/>
        <v>105.91008932090359</v>
      </c>
      <c r="R648" s="15" t="str">
        <f t="shared" si="124"/>
        <v>YES</v>
      </c>
      <c r="S648" s="32" t="str">
        <f t="shared" si="125"/>
        <v xml:space="preserve"> </v>
      </c>
      <c r="U648" s="29">
        <v>629</v>
      </c>
      <c r="V648" s="35">
        <f t="shared" si="121"/>
        <v>0.76300000000000057</v>
      </c>
      <c r="W648" s="36">
        <f t="shared" si="126"/>
        <v>153.5954959527453</v>
      </c>
      <c r="X648" s="15" t="str">
        <f t="shared" si="127"/>
        <v>YES</v>
      </c>
      <c r="Y648" s="32" t="str">
        <f t="shared" si="128"/>
        <v xml:space="preserve"> </v>
      </c>
      <c r="AA648" s="29">
        <v>629</v>
      </c>
      <c r="AB648" s="35">
        <f t="shared" si="122"/>
        <v>0.76300000000000057</v>
      </c>
      <c r="AC648" s="36">
        <f t="shared" si="129"/>
        <v>105.91008932090359</v>
      </c>
      <c r="AD648" s="15" t="str">
        <f t="shared" si="130"/>
        <v>YES</v>
      </c>
      <c r="AE648" s="32" t="str">
        <f t="shared" si="131"/>
        <v xml:space="preserve"> </v>
      </c>
    </row>
    <row r="649" spans="2:31" x14ac:dyDescent="0.3">
      <c r="B649" s="8"/>
      <c r="C649" s="8"/>
      <c r="D649" s="8"/>
      <c r="F649" s="8"/>
      <c r="G649" s="8"/>
      <c r="H649" s="8"/>
      <c r="O649" s="29">
        <v>630</v>
      </c>
      <c r="P649" s="35">
        <f t="shared" si="120"/>
        <v>0.76400000000000057</v>
      </c>
      <c r="Q649" s="36">
        <f t="shared" si="123"/>
        <v>105.7214279206657</v>
      </c>
      <c r="R649" s="15" t="str">
        <f t="shared" si="124"/>
        <v>YES</v>
      </c>
      <c r="S649" s="32" t="str">
        <f t="shared" si="125"/>
        <v xml:space="preserve"> </v>
      </c>
      <c r="U649" s="29">
        <v>630</v>
      </c>
      <c r="V649" s="35">
        <f t="shared" si="121"/>
        <v>0.76400000000000057</v>
      </c>
      <c r="W649" s="36">
        <f t="shared" si="126"/>
        <v>153.45668155464875</v>
      </c>
      <c r="X649" s="15" t="str">
        <f t="shared" si="127"/>
        <v>YES</v>
      </c>
      <c r="Y649" s="32" t="str">
        <f t="shared" si="128"/>
        <v xml:space="preserve"> </v>
      </c>
      <c r="AA649" s="29">
        <v>630</v>
      </c>
      <c r="AB649" s="35">
        <f t="shared" si="122"/>
        <v>0.76400000000000057</v>
      </c>
      <c r="AC649" s="36">
        <f t="shared" si="129"/>
        <v>105.7214279206657</v>
      </c>
      <c r="AD649" s="15" t="str">
        <f t="shared" si="130"/>
        <v>YES</v>
      </c>
      <c r="AE649" s="32" t="str">
        <f t="shared" si="131"/>
        <v xml:space="preserve"> </v>
      </c>
    </row>
    <row r="650" spans="2:31" x14ac:dyDescent="0.3">
      <c r="B650" s="8"/>
      <c r="C650" s="8"/>
      <c r="D650" s="8"/>
      <c r="F650" s="8"/>
      <c r="G650" s="8"/>
      <c r="H650" s="8"/>
      <c r="O650" s="29">
        <v>631</v>
      </c>
      <c r="P650" s="35">
        <f t="shared" si="120"/>
        <v>0.76500000000000057</v>
      </c>
      <c r="Q650" s="36">
        <f t="shared" si="123"/>
        <v>105.53316889757656</v>
      </c>
      <c r="R650" s="15" t="str">
        <f t="shared" si="124"/>
        <v>YES</v>
      </c>
      <c r="S650" s="32" t="str">
        <f t="shared" si="125"/>
        <v xml:space="preserve"> </v>
      </c>
      <c r="U650" s="29">
        <v>631</v>
      </c>
      <c r="V650" s="35">
        <f t="shared" si="121"/>
        <v>0.76500000000000057</v>
      </c>
      <c r="W650" s="36">
        <f t="shared" si="126"/>
        <v>153.31822179845128</v>
      </c>
      <c r="X650" s="15" t="str">
        <f t="shared" si="127"/>
        <v>YES</v>
      </c>
      <c r="Y650" s="32" t="str">
        <f t="shared" si="128"/>
        <v xml:space="preserve"> </v>
      </c>
      <c r="AA650" s="29">
        <v>631</v>
      </c>
      <c r="AB650" s="35">
        <f t="shared" si="122"/>
        <v>0.76500000000000057</v>
      </c>
      <c r="AC650" s="36">
        <f t="shared" si="129"/>
        <v>105.53316889757656</v>
      </c>
      <c r="AD650" s="15" t="str">
        <f t="shared" si="130"/>
        <v>YES</v>
      </c>
      <c r="AE650" s="32" t="str">
        <f t="shared" si="131"/>
        <v xml:space="preserve"> </v>
      </c>
    </row>
    <row r="651" spans="2:31" x14ac:dyDescent="0.3">
      <c r="B651" s="8"/>
      <c r="C651" s="8"/>
      <c r="D651" s="8"/>
      <c r="F651" s="8"/>
      <c r="G651" s="8"/>
      <c r="H651" s="8"/>
      <c r="O651" s="29">
        <v>632</v>
      </c>
      <c r="P651" s="35">
        <f t="shared" si="120"/>
        <v>0.76600000000000057</v>
      </c>
      <c r="Q651" s="36">
        <f t="shared" si="123"/>
        <v>105.34531057144095</v>
      </c>
      <c r="R651" s="15" t="str">
        <f t="shared" si="124"/>
        <v>YES</v>
      </c>
      <c r="S651" s="32" t="str">
        <f t="shared" si="125"/>
        <v xml:space="preserve"> </v>
      </c>
      <c r="U651" s="29">
        <v>632</v>
      </c>
      <c r="V651" s="35">
        <f t="shared" si="121"/>
        <v>0.76600000000000057</v>
      </c>
      <c r="W651" s="36">
        <f t="shared" si="126"/>
        <v>153.18011495415843</v>
      </c>
      <c r="X651" s="15" t="str">
        <f t="shared" si="127"/>
        <v>YES</v>
      </c>
      <c r="Y651" s="32" t="str">
        <f t="shared" si="128"/>
        <v xml:space="preserve"> </v>
      </c>
      <c r="AA651" s="29">
        <v>632</v>
      </c>
      <c r="AB651" s="35">
        <f t="shared" si="122"/>
        <v>0.76600000000000057</v>
      </c>
      <c r="AC651" s="36">
        <f t="shared" si="129"/>
        <v>105.34531057144095</v>
      </c>
      <c r="AD651" s="15" t="str">
        <f t="shared" si="130"/>
        <v>YES</v>
      </c>
      <c r="AE651" s="32" t="str">
        <f t="shared" si="131"/>
        <v xml:space="preserve"> </v>
      </c>
    </row>
    <row r="652" spans="2:31" x14ac:dyDescent="0.3">
      <c r="B652" s="8"/>
      <c r="C652" s="8"/>
      <c r="D652" s="8"/>
      <c r="F652" s="8"/>
      <c r="G652" s="8"/>
      <c r="H652" s="8"/>
      <c r="O652" s="29">
        <v>633</v>
      </c>
      <c r="P652" s="35">
        <f t="shared" si="120"/>
        <v>0.76700000000000057</v>
      </c>
      <c r="Q652" s="36">
        <f t="shared" si="123"/>
        <v>105.15785127065428</v>
      </c>
      <c r="R652" s="15" t="str">
        <f t="shared" si="124"/>
        <v>YES</v>
      </c>
      <c r="S652" s="32" t="str">
        <f t="shared" si="125"/>
        <v xml:space="preserve"> </v>
      </c>
      <c r="U652" s="29">
        <v>633</v>
      </c>
      <c r="V652" s="35">
        <f t="shared" si="121"/>
        <v>0.76700000000000057</v>
      </c>
      <c r="W652" s="36">
        <f t="shared" si="126"/>
        <v>153.04235930041415</v>
      </c>
      <c r="X652" s="15" t="str">
        <f t="shared" si="127"/>
        <v>YES</v>
      </c>
      <c r="Y652" s="32" t="str">
        <f t="shared" si="128"/>
        <v xml:space="preserve"> </v>
      </c>
      <c r="AA652" s="29">
        <v>633</v>
      </c>
      <c r="AB652" s="35">
        <f t="shared" si="122"/>
        <v>0.76700000000000057</v>
      </c>
      <c r="AC652" s="36">
        <f t="shared" si="129"/>
        <v>105.15785127065428</v>
      </c>
      <c r="AD652" s="15" t="str">
        <f t="shared" si="130"/>
        <v>YES</v>
      </c>
      <c r="AE652" s="32" t="str">
        <f t="shared" si="131"/>
        <v xml:space="preserve"> </v>
      </c>
    </row>
    <row r="653" spans="2:31" x14ac:dyDescent="0.3">
      <c r="B653" s="8"/>
      <c r="C653" s="8"/>
      <c r="D653" s="8"/>
      <c r="F653" s="8"/>
      <c r="G653" s="8"/>
      <c r="H653" s="8"/>
      <c r="O653" s="29">
        <v>634</v>
      </c>
      <c r="P653" s="35">
        <f t="shared" si="120"/>
        <v>0.76800000000000057</v>
      </c>
      <c r="Q653" s="36">
        <f t="shared" si="123"/>
        <v>104.97078933214654</v>
      </c>
      <c r="R653" s="15" t="str">
        <f t="shared" si="124"/>
        <v>YES</v>
      </c>
      <c r="S653" s="32" t="str">
        <f t="shared" si="125"/>
        <v xml:space="preserve"> </v>
      </c>
      <c r="U653" s="29">
        <v>634</v>
      </c>
      <c r="V653" s="35">
        <f t="shared" si="121"/>
        <v>0.76800000000000057</v>
      </c>
      <c r="W653" s="36">
        <f t="shared" si="126"/>
        <v>152.90495312444472</v>
      </c>
      <c r="X653" s="15" t="str">
        <f t="shared" si="127"/>
        <v>YES</v>
      </c>
      <c r="Y653" s="32" t="str">
        <f t="shared" si="128"/>
        <v xml:space="preserve"> </v>
      </c>
      <c r="AA653" s="29">
        <v>634</v>
      </c>
      <c r="AB653" s="35">
        <f t="shared" si="122"/>
        <v>0.76800000000000057</v>
      </c>
      <c r="AC653" s="36">
        <f t="shared" si="129"/>
        <v>104.97078933214654</v>
      </c>
      <c r="AD653" s="15" t="str">
        <f t="shared" si="130"/>
        <v>YES</v>
      </c>
      <c r="AE653" s="32" t="str">
        <f t="shared" si="131"/>
        <v xml:space="preserve"> </v>
      </c>
    </row>
    <row r="654" spans="2:31" x14ac:dyDescent="0.3">
      <c r="B654" s="8"/>
      <c r="C654" s="8"/>
      <c r="D654" s="8"/>
      <c r="F654" s="8"/>
      <c r="G654" s="8"/>
      <c r="H654" s="8"/>
      <c r="O654" s="29">
        <v>635</v>
      </c>
      <c r="P654" s="35">
        <f t="shared" si="120"/>
        <v>0.76900000000000057</v>
      </c>
      <c r="Q654" s="36">
        <f t="shared" si="123"/>
        <v>104.78412310132651</v>
      </c>
      <c r="R654" s="15" t="str">
        <f t="shared" si="124"/>
        <v>YES</v>
      </c>
      <c r="S654" s="32" t="str">
        <f t="shared" si="125"/>
        <v xml:space="preserve"> </v>
      </c>
      <c r="U654" s="29">
        <v>635</v>
      </c>
      <c r="V654" s="35">
        <f t="shared" si="121"/>
        <v>0.76900000000000057</v>
      </c>
      <c r="W654" s="36">
        <f t="shared" si="126"/>
        <v>152.76789472200323</v>
      </c>
      <c r="X654" s="15" t="str">
        <f t="shared" si="127"/>
        <v>YES</v>
      </c>
      <c r="Y654" s="32" t="str">
        <f t="shared" si="128"/>
        <v xml:space="preserve"> </v>
      </c>
      <c r="AA654" s="29">
        <v>635</v>
      </c>
      <c r="AB654" s="35">
        <f t="shared" si="122"/>
        <v>0.76900000000000057</v>
      </c>
      <c r="AC654" s="36">
        <f t="shared" si="129"/>
        <v>104.78412310132651</v>
      </c>
      <c r="AD654" s="15" t="str">
        <f t="shared" si="130"/>
        <v>YES</v>
      </c>
      <c r="AE654" s="32" t="str">
        <f t="shared" si="131"/>
        <v xml:space="preserve"> </v>
      </c>
    </row>
    <row r="655" spans="2:31" x14ac:dyDescent="0.3">
      <c r="B655" s="8"/>
      <c r="C655" s="8"/>
      <c r="D655" s="8"/>
      <c r="F655" s="8"/>
      <c r="G655" s="8"/>
      <c r="H655" s="8"/>
      <c r="O655" s="29">
        <v>636</v>
      </c>
      <c r="P655" s="35">
        <f t="shared" si="120"/>
        <v>0.77000000000000057</v>
      </c>
      <c r="Q655" s="36">
        <f t="shared" si="123"/>
        <v>104.5978509320266</v>
      </c>
      <c r="R655" s="15" t="str">
        <f t="shared" si="124"/>
        <v>YES</v>
      </c>
      <c r="S655" s="32" t="str">
        <f t="shared" si="125"/>
        <v xml:space="preserve"> </v>
      </c>
      <c r="U655" s="29">
        <v>636</v>
      </c>
      <c r="V655" s="35">
        <f t="shared" si="121"/>
        <v>0.77000000000000057</v>
      </c>
      <c r="W655" s="36">
        <f t="shared" si="126"/>
        <v>152.63118239731426</v>
      </c>
      <c r="X655" s="15" t="str">
        <f t="shared" si="127"/>
        <v>YES</v>
      </c>
      <c r="Y655" s="32" t="str">
        <f t="shared" si="128"/>
        <v xml:space="preserve"> </v>
      </c>
      <c r="AA655" s="29">
        <v>636</v>
      </c>
      <c r="AB655" s="35">
        <f t="shared" si="122"/>
        <v>0.77000000000000057</v>
      </c>
      <c r="AC655" s="36">
        <f t="shared" si="129"/>
        <v>104.5978509320266</v>
      </c>
      <c r="AD655" s="15" t="str">
        <f t="shared" si="130"/>
        <v>YES</v>
      </c>
      <c r="AE655" s="32" t="str">
        <f t="shared" si="131"/>
        <v xml:space="preserve"> </v>
      </c>
    </row>
    <row r="656" spans="2:31" x14ac:dyDescent="0.3">
      <c r="B656" s="8"/>
      <c r="C656" s="8"/>
      <c r="D656" s="8"/>
      <c r="F656" s="8"/>
      <c r="G656" s="8"/>
      <c r="H656" s="8"/>
      <c r="O656" s="29">
        <v>637</v>
      </c>
      <c r="P656" s="35">
        <f t="shared" si="120"/>
        <v>0.77100000000000057</v>
      </c>
      <c r="Q656" s="36">
        <f t="shared" si="123"/>
        <v>104.41197118644803</v>
      </c>
      <c r="R656" s="15" t="str">
        <f t="shared" si="124"/>
        <v>YES</v>
      </c>
      <c r="S656" s="32" t="str">
        <f t="shared" si="125"/>
        <v xml:space="preserve"> </v>
      </c>
      <c r="U656" s="29">
        <v>637</v>
      </c>
      <c r="V656" s="35">
        <f t="shared" si="121"/>
        <v>0.77100000000000057</v>
      </c>
      <c r="W656" s="36">
        <f t="shared" si="126"/>
        <v>152.49481446301911</v>
      </c>
      <c r="X656" s="15" t="str">
        <f t="shared" si="127"/>
        <v>YES</v>
      </c>
      <c r="Y656" s="32" t="str">
        <f t="shared" si="128"/>
        <v xml:space="preserve"> </v>
      </c>
      <c r="AA656" s="29">
        <v>637</v>
      </c>
      <c r="AB656" s="35">
        <f t="shared" si="122"/>
        <v>0.77100000000000057</v>
      </c>
      <c r="AC656" s="36">
        <f t="shared" si="129"/>
        <v>104.41197118644803</v>
      </c>
      <c r="AD656" s="15" t="str">
        <f t="shared" si="130"/>
        <v>YES</v>
      </c>
      <c r="AE656" s="32" t="str">
        <f t="shared" si="131"/>
        <v xml:space="preserve"> </v>
      </c>
    </row>
    <row r="657" spans="2:31" x14ac:dyDescent="0.3">
      <c r="B657" s="8"/>
      <c r="C657" s="8"/>
      <c r="D657" s="8"/>
      <c r="F657" s="8"/>
      <c r="G657" s="8"/>
      <c r="H657" s="8"/>
      <c r="O657" s="29">
        <v>638</v>
      </c>
      <c r="P657" s="35">
        <f t="shared" si="120"/>
        <v>0.77200000000000057</v>
      </c>
      <c r="Q657" s="36">
        <f t="shared" si="123"/>
        <v>104.22648223510632</v>
      </c>
      <c r="R657" s="15" t="str">
        <f t="shared" si="124"/>
        <v>YES</v>
      </c>
      <c r="S657" s="32" t="str">
        <f t="shared" si="125"/>
        <v xml:space="preserve"> </v>
      </c>
      <c r="U657" s="29">
        <v>638</v>
      </c>
      <c r="V657" s="35">
        <f t="shared" si="121"/>
        <v>0.77200000000000057</v>
      </c>
      <c r="W657" s="36">
        <f t="shared" si="126"/>
        <v>152.35878924012158</v>
      </c>
      <c r="X657" s="15" t="str">
        <f t="shared" si="127"/>
        <v>YES</v>
      </c>
      <c r="Y657" s="32" t="str">
        <f t="shared" si="128"/>
        <v xml:space="preserve"> </v>
      </c>
      <c r="AA657" s="29">
        <v>638</v>
      </c>
      <c r="AB657" s="35">
        <f t="shared" si="122"/>
        <v>0.77200000000000057</v>
      </c>
      <c r="AC657" s="36">
        <f t="shared" si="129"/>
        <v>104.22648223510632</v>
      </c>
      <c r="AD657" s="15" t="str">
        <f t="shared" si="130"/>
        <v>YES</v>
      </c>
      <c r="AE657" s="32" t="str">
        <f t="shared" si="131"/>
        <v xml:space="preserve"> </v>
      </c>
    </row>
    <row r="658" spans="2:31" x14ac:dyDescent="0.3">
      <c r="B658" s="8"/>
      <c r="C658" s="8"/>
      <c r="D658" s="8"/>
      <c r="F658" s="8"/>
      <c r="G658" s="8"/>
      <c r="H658" s="8"/>
      <c r="O658" s="29">
        <v>639</v>
      </c>
      <c r="P658" s="35">
        <f t="shared" si="120"/>
        <v>0.77300000000000058</v>
      </c>
      <c r="Q658" s="36">
        <f t="shared" si="123"/>
        <v>104.04138245677747</v>
      </c>
      <c r="R658" s="15" t="str">
        <f t="shared" si="124"/>
        <v>YES</v>
      </c>
      <c r="S658" s="32" t="str">
        <f t="shared" si="125"/>
        <v xml:space="preserve"> </v>
      </c>
      <c r="U658" s="29">
        <v>639</v>
      </c>
      <c r="V658" s="35">
        <f t="shared" si="121"/>
        <v>0.77300000000000058</v>
      </c>
      <c r="W658" s="36">
        <f t="shared" si="126"/>
        <v>152.22310505793394</v>
      </c>
      <c r="X658" s="15" t="str">
        <f t="shared" si="127"/>
        <v>YES</v>
      </c>
      <c r="Y658" s="32" t="str">
        <f t="shared" si="128"/>
        <v xml:space="preserve"> </v>
      </c>
      <c r="AA658" s="29">
        <v>639</v>
      </c>
      <c r="AB658" s="35">
        <f t="shared" si="122"/>
        <v>0.77300000000000058</v>
      </c>
      <c r="AC658" s="36">
        <f t="shared" si="129"/>
        <v>104.04138245677747</v>
      </c>
      <c r="AD658" s="15" t="str">
        <f t="shared" si="130"/>
        <v>YES</v>
      </c>
      <c r="AE658" s="32" t="str">
        <f t="shared" si="131"/>
        <v xml:space="preserve"> </v>
      </c>
    </row>
    <row r="659" spans="2:31" x14ac:dyDescent="0.3">
      <c r="B659" s="8"/>
      <c r="C659" s="8"/>
      <c r="D659" s="8"/>
      <c r="F659" s="8"/>
      <c r="G659" s="8"/>
      <c r="H659" s="8"/>
      <c r="O659" s="29">
        <v>640</v>
      </c>
      <c r="P659" s="35">
        <f t="shared" si="120"/>
        <v>0.77400000000000058</v>
      </c>
      <c r="Q659" s="36">
        <f t="shared" si="123"/>
        <v>103.85667023844431</v>
      </c>
      <c r="R659" s="15" t="str">
        <f t="shared" si="124"/>
        <v>YES</v>
      </c>
      <c r="S659" s="32" t="str">
        <f t="shared" si="125"/>
        <v xml:space="preserve"> </v>
      </c>
      <c r="U659" s="29">
        <v>640</v>
      </c>
      <c r="V659" s="35">
        <f t="shared" si="121"/>
        <v>0.77400000000000058</v>
      </c>
      <c r="W659" s="36">
        <f t="shared" si="126"/>
        <v>152.08776025402338</v>
      </c>
      <c r="X659" s="15" t="str">
        <f t="shared" si="127"/>
        <v>YES</v>
      </c>
      <c r="Y659" s="32" t="str">
        <f t="shared" si="128"/>
        <v xml:space="preserve"> </v>
      </c>
      <c r="AA659" s="29">
        <v>640</v>
      </c>
      <c r="AB659" s="35">
        <f t="shared" si="122"/>
        <v>0.77400000000000058</v>
      </c>
      <c r="AC659" s="36">
        <f t="shared" si="129"/>
        <v>103.85667023844431</v>
      </c>
      <c r="AD659" s="15" t="str">
        <f t="shared" si="130"/>
        <v>YES</v>
      </c>
      <c r="AE659" s="32" t="str">
        <f t="shared" si="131"/>
        <v xml:space="preserve"> </v>
      </c>
    </row>
    <row r="660" spans="2:31" x14ac:dyDescent="0.3">
      <c r="B660" s="8"/>
      <c r="C660" s="8"/>
      <c r="D660" s="8"/>
      <c r="F660" s="8"/>
      <c r="G660" s="8"/>
      <c r="H660" s="8"/>
      <c r="O660" s="29">
        <v>641</v>
      </c>
      <c r="P660" s="35">
        <f t="shared" ref="P660:P723" si="132">P659+0.001</f>
        <v>0.77500000000000058</v>
      </c>
      <c r="Q660" s="36">
        <f t="shared" si="123"/>
        <v>103.67234397524348</v>
      </c>
      <c r="R660" s="15" t="str">
        <f t="shared" si="124"/>
        <v>YES</v>
      </c>
      <c r="S660" s="32" t="str">
        <f t="shared" si="125"/>
        <v xml:space="preserve"> </v>
      </c>
      <c r="U660" s="29">
        <v>641</v>
      </c>
      <c r="V660" s="35">
        <f t="shared" ref="V660:V723" si="133">V659+0.001</f>
        <v>0.77500000000000058</v>
      </c>
      <c r="W660" s="36">
        <f t="shared" si="126"/>
        <v>151.95275317415914</v>
      </c>
      <c r="X660" s="15" t="str">
        <f t="shared" si="127"/>
        <v>YES</v>
      </c>
      <c r="Y660" s="32" t="str">
        <f t="shared" si="128"/>
        <v xml:space="preserve"> </v>
      </c>
      <c r="AA660" s="29">
        <v>641</v>
      </c>
      <c r="AB660" s="35">
        <f t="shared" ref="AB660:AB723" si="134">AB659+0.001</f>
        <v>0.77500000000000058</v>
      </c>
      <c r="AC660" s="36">
        <f t="shared" si="129"/>
        <v>103.67234397524348</v>
      </c>
      <c r="AD660" s="15" t="str">
        <f t="shared" si="130"/>
        <v>YES</v>
      </c>
      <c r="AE660" s="32" t="str">
        <f t="shared" si="131"/>
        <v xml:space="preserve"> </v>
      </c>
    </row>
    <row r="661" spans="2:31" x14ac:dyDescent="0.3">
      <c r="B661" s="8"/>
      <c r="C661" s="8"/>
      <c r="D661" s="8"/>
      <c r="F661" s="8"/>
      <c r="G661" s="8"/>
      <c r="H661" s="8"/>
      <c r="O661" s="29">
        <v>642</v>
      </c>
      <c r="P661" s="35">
        <f t="shared" si="132"/>
        <v>0.77600000000000058</v>
      </c>
      <c r="Q661" s="36">
        <f t="shared" si="123"/>
        <v>103.4884020704125</v>
      </c>
      <c r="R661" s="15" t="str">
        <f t="shared" si="124"/>
        <v>YES</v>
      </c>
      <c r="S661" s="32" t="str">
        <f t="shared" si="125"/>
        <v xml:space="preserve"> </v>
      </c>
      <c r="U661" s="29">
        <v>642</v>
      </c>
      <c r="V661" s="35">
        <f t="shared" si="133"/>
        <v>0.77600000000000058</v>
      </c>
      <c r="W661" s="36">
        <f t="shared" si="126"/>
        <v>151.81808217225961</v>
      </c>
      <c r="X661" s="15" t="str">
        <f t="shared" si="127"/>
        <v>YES</v>
      </c>
      <c r="Y661" s="32" t="str">
        <f t="shared" si="128"/>
        <v xml:space="preserve"> </v>
      </c>
      <c r="AA661" s="29">
        <v>642</v>
      </c>
      <c r="AB661" s="35">
        <f t="shared" si="134"/>
        <v>0.77600000000000058</v>
      </c>
      <c r="AC661" s="36">
        <f t="shared" si="129"/>
        <v>103.4884020704125</v>
      </c>
      <c r="AD661" s="15" t="str">
        <f t="shared" si="130"/>
        <v>YES</v>
      </c>
      <c r="AE661" s="32" t="str">
        <f t="shared" si="131"/>
        <v xml:space="preserve"> </v>
      </c>
    </row>
    <row r="662" spans="2:31" x14ac:dyDescent="0.3">
      <c r="B662" s="8"/>
      <c r="C662" s="8"/>
      <c r="D662" s="8"/>
      <c r="F662" s="8"/>
      <c r="G662" s="8"/>
      <c r="H662" s="8"/>
      <c r="O662" s="29">
        <v>643</v>
      </c>
      <c r="P662" s="35">
        <f t="shared" si="132"/>
        <v>0.77700000000000058</v>
      </c>
      <c r="Q662" s="36">
        <f t="shared" si="123"/>
        <v>103.30484293523767</v>
      </c>
      <c r="R662" s="15" t="str">
        <f t="shared" si="124"/>
        <v>YES</v>
      </c>
      <c r="S662" s="32" t="str">
        <f t="shared" si="125"/>
        <v xml:space="preserve"> </v>
      </c>
      <c r="U662" s="29">
        <v>643</v>
      </c>
      <c r="V662" s="35">
        <f t="shared" si="133"/>
        <v>0.77700000000000058</v>
      </c>
      <c r="W662" s="36">
        <f t="shared" si="126"/>
        <v>151.68374561034011</v>
      </c>
      <c r="X662" s="15" t="str">
        <f t="shared" si="127"/>
        <v>YES</v>
      </c>
      <c r="Y662" s="32" t="str">
        <f t="shared" si="128"/>
        <v xml:space="preserve"> </v>
      </c>
      <c r="AA662" s="29">
        <v>643</v>
      </c>
      <c r="AB662" s="35">
        <f t="shared" si="134"/>
        <v>0.77700000000000058</v>
      </c>
      <c r="AC662" s="36">
        <f t="shared" si="129"/>
        <v>103.30484293523767</v>
      </c>
      <c r="AD662" s="15" t="str">
        <f t="shared" si="130"/>
        <v>YES</v>
      </c>
      <c r="AE662" s="32" t="str">
        <f t="shared" si="131"/>
        <v xml:space="preserve"> </v>
      </c>
    </row>
    <row r="663" spans="2:31" x14ac:dyDescent="0.3">
      <c r="B663" s="8"/>
      <c r="C663" s="8"/>
      <c r="D663" s="8"/>
      <c r="F663" s="8"/>
      <c r="G663" s="8"/>
      <c r="H663" s="8"/>
      <c r="O663" s="29">
        <v>644</v>
      </c>
      <c r="P663" s="35">
        <f t="shared" si="132"/>
        <v>0.77800000000000058</v>
      </c>
      <c r="Q663" s="36">
        <f t="shared" si="123"/>
        <v>103.12166498900196</v>
      </c>
      <c r="R663" s="15" t="str">
        <f t="shared" si="124"/>
        <v>YES</v>
      </c>
      <c r="S663" s="32" t="str">
        <f t="shared" si="125"/>
        <v xml:space="preserve"> </v>
      </c>
      <c r="U663" s="29">
        <v>644</v>
      </c>
      <c r="V663" s="35">
        <f t="shared" si="133"/>
        <v>0.77800000000000058</v>
      </c>
      <c r="W663" s="36">
        <f t="shared" si="126"/>
        <v>151.54974185846112</v>
      </c>
      <c r="X663" s="15" t="str">
        <f t="shared" si="127"/>
        <v>YES</v>
      </c>
      <c r="Y663" s="32" t="str">
        <f t="shared" si="128"/>
        <v xml:space="preserve"> </v>
      </c>
      <c r="AA663" s="29">
        <v>644</v>
      </c>
      <c r="AB663" s="35">
        <f t="shared" si="134"/>
        <v>0.77800000000000058</v>
      </c>
      <c r="AC663" s="36">
        <f t="shared" si="129"/>
        <v>103.12166498900196</v>
      </c>
      <c r="AD663" s="15" t="str">
        <f t="shared" si="130"/>
        <v>YES</v>
      </c>
      <c r="AE663" s="32" t="str">
        <f t="shared" si="131"/>
        <v xml:space="preserve"> </v>
      </c>
    </row>
    <row r="664" spans="2:31" x14ac:dyDescent="0.3">
      <c r="B664" s="8"/>
      <c r="C664" s="8"/>
      <c r="D664" s="8"/>
      <c r="F664" s="8"/>
      <c r="G664" s="8"/>
      <c r="H664" s="8"/>
      <c r="O664" s="29">
        <v>645</v>
      </c>
      <c r="P664" s="35">
        <f t="shared" si="132"/>
        <v>0.77900000000000058</v>
      </c>
      <c r="Q664" s="36">
        <f t="shared" si="123"/>
        <v>102.93886665893363</v>
      </c>
      <c r="R664" s="15" t="str">
        <f t="shared" si="124"/>
        <v>YES</v>
      </c>
      <c r="S664" s="32" t="str">
        <f t="shared" si="125"/>
        <v xml:space="preserve"> </v>
      </c>
      <c r="U664" s="29">
        <v>645</v>
      </c>
      <c r="V664" s="35">
        <f t="shared" si="133"/>
        <v>0.77900000000000058</v>
      </c>
      <c r="W664" s="36">
        <f t="shared" si="126"/>
        <v>151.41606929467667</v>
      </c>
      <c r="X664" s="15" t="str">
        <f t="shared" si="127"/>
        <v>YES</v>
      </c>
      <c r="Y664" s="32" t="str">
        <f t="shared" si="128"/>
        <v xml:space="preserve"> </v>
      </c>
      <c r="AA664" s="29">
        <v>645</v>
      </c>
      <c r="AB664" s="35">
        <f t="shared" si="134"/>
        <v>0.77900000000000058</v>
      </c>
      <c r="AC664" s="36">
        <f t="shared" si="129"/>
        <v>102.93886665893363</v>
      </c>
      <c r="AD664" s="15" t="str">
        <f t="shared" si="130"/>
        <v>YES</v>
      </c>
      <c r="AE664" s="32" t="str">
        <f t="shared" si="131"/>
        <v xml:space="preserve"> </v>
      </c>
    </row>
    <row r="665" spans="2:31" x14ac:dyDescent="0.3">
      <c r="B665" s="8"/>
      <c r="C665" s="8"/>
      <c r="D665" s="8"/>
      <c r="F665" s="8"/>
      <c r="G665" s="8"/>
      <c r="H665" s="8"/>
      <c r="O665" s="29">
        <v>646</v>
      </c>
      <c r="P665" s="35">
        <f t="shared" si="132"/>
        <v>0.78000000000000058</v>
      </c>
      <c r="Q665" s="36">
        <f t="shared" si="123"/>
        <v>102.75644638015503</v>
      </c>
      <c r="R665" s="15" t="str">
        <f t="shared" si="124"/>
        <v>YES</v>
      </c>
      <c r="S665" s="32" t="str">
        <f t="shared" si="125"/>
        <v xml:space="preserve"> </v>
      </c>
      <c r="U665" s="29">
        <v>646</v>
      </c>
      <c r="V665" s="35">
        <f t="shared" si="133"/>
        <v>0.78000000000000058</v>
      </c>
      <c r="W665" s="36">
        <f t="shared" si="126"/>
        <v>151.28272630498336</v>
      </c>
      <c r="X665" s="15" t="str">
        <f t="shared" si="127"/>
        <v>YES</v>
      </c>
      <c r="Y665" s="32" t="str">
        <f t="shared" si="128"/>
        <v xml:space="preserve"> </v>
      </c>
      <c r="AA665" s="29">
        <v>646</v>
      </c>
      <c r="AB665" s="35">
        <f t="shared" si="134"/>
        <v>0.78000000000000058</v>
      </c>
      <c r="AC665" s="36">
        <f t="shared" si="129"/>
        <v>102.75644638015503</v>
      </c>
      <c r="AD665" s="15" t="str">
        <f t="shared" si="130"/>
        <v>YES</v>
      </c>
      <c r="AE665" s="32" t="str">
        <f t="shared" si="131"/>
        <v xml:space="preserve"> </v>
      </c>
    </row>
    <row r="666" spans="2:31" x14ac:dyDescent="0.3">
      <c r="B666" s="8"/>
      <c r="C666" s="8"/>
      <c r="D666" s="8"/>
      <c r="F666" s="8"/>
      <c r="G666" s="8"/>
      <c r="H666" s="8"/>
      <c r="O666" s="29">
        <v>647</v>
      </c>
      <c r="P666" s="35">
        <f t="shared" si="132"/>
        <v>0.78100000000000058</v>
      </c>
      <c r="Q666" s="36">
        <f t="shared" si="123"/>
        <v>102.57440259563192</v>
      </c>
      <c r="R666" s="15" t="str">
        <f t="shared" si="124"/>
        <v>YES</v>
      </c>
      <c r="S666" s="32" t="str">
        <f t="shared" si="125"/>
        <v xml:space="preserve"> </v>
      </c>
      <c r="U666" s="29">
        <v>647</v>
      </c>
      <c r="V666" s="35">
        <f t="shared" si="133"/>
        <v>0.78100000000000058</v>
      </c>
      <c r="W666" s="36">
        <f t="shared" si="126"/>
        <v>151.14971128326965</v>
      </c>
      <c r="X666" s="15" t="str">
        <f t="shared" si="127"/>
        <v>YES</v>
      </c>
      <c r="Y666" s="32" t="str">
        <f t="shared" si="128"/>
        <v xml:space="preserve"> </v>
      </c>
      <c r="AA666" s="29">
        <v>647</v>
      </c>
      <c r="AB666" s="35">
        <f t="shared" si="134"/>
        <v>0.78100000000000058</v>
      </c>
      <c r="AC666" s="36">
        <f t="shared" si="129"/>
        <v>102.57440259563192</v>
      </c>
      <c r="AD666" s="15" t="str">
        <f t="shared" si="130"/>
        <v>YES</v>
      </c>
      <c r="AE666" s="32" t="str">
        <f t="shared" si="131"/>
        <v xml:space="preserve"> </v>
      </c>
    </row>
    <row r="667" spans="2:31" x14ac:dyDescent="0.3">
      <c r="B667" s="8"/>
      <c r="C667" s="8"/>
      <c r="D667" s="8"/>
      <c r="F667" s="8"/>
      <c r="G667" s="8"/>
      <c r="H667" s="8"/>
      <c r="O667" s="29">
        <v>648</v>
      </c>
      <c r="P667" s="35">
        <f t="shared" si="132"/>
        <v>0.78200000000000058</v>
      </c>
      <c r="Q667" s="36">
        <f t="shared" si="123"/>
        <v>102.39273375612306</v>
      </c>
      <c r="R667" s="15" t="str">
        <f t="shared" si="124"/>
        <v>YES</v>
      </c>
      <c r="S667" s="32" t="str">
        <f t="shared" si="125"/>
        <v xml:space="preserve"> </v>
      </c>
      <c r="U667" s="29">
        <v>648</v>
      </c>
      <c r="V667" s="35">
        <f t="shared" si="133"/>
        <v>0.78200000000000058</v>
      </c>
      <c r="W667" s="36">
        <f t="shared" si="126"/>
        <v>151.01702263126555</v>
      </c>
      <c r="X667" s="15" t="str">
        <f t="shared" si="127"/>
        <v>YES</v>
      </c>
      <c r="Y667" s="32" t="str">
        <f t="shared" si="128"/>
        <v xml:space="preserve"> </v>
      </c>
      <c r="AA667" s="29">
        <v>648</v>
      </c>
      <c r="AB667" s="35">
        <f t="shared" si="134"/>
        <v>0.78200000000000058</v>
      </c>
      <c r="AC667" s="36">
        <f t="shared" si="129"/>
        <v>102.39273375612306</v>
      </c>
      <c r="AD667" s="15" t="str">
        <f t="shared" si="130"/>
        <v>YES</v>
      </c>
      <c r="AE667" s="32" t="str">
        <f t="shared" si="131"/>
        <v xml:space="preserve"> </v>
      </c>
    </row>
    <row r="668" spans="2:31" x14ac:dyDescent="0.3">
      <c r="B668" s="8"/>
      <c r="C668" s="8"/>
      <c r="D668" s="8"/>
      <c r="F668" s="8"/>
      <c r="G668" s="8"/>
      <c r="H668" s="8"/>
      <c r="O668" s="29">
        <v>649</v>
      </c>
      <c r="P668" s="35">
        <f t="shared" si="132"/>
        <v>0.78300000000000058</v>
      </c>
      <c r="Q668" s="36">
        <f t="shared" si="123"/>
        <v>102.21143832013033</v>
      </c>
      <c r="R668" s="15" t="str">
        <f t="shared" si="124"/>
        <v>YES</v>
      </c>
      <c r="S668" s="32" t="str">
        <f t="shared" si="125"/>
        <v xml:space="preserve"> </v>
      </c>
      <c r="U668" s="29">
        <v>649</v>
      </c>
      <c r="V668" s="35">
        <f t="shared" si="133"/>
        <v>0.78300000000000058</v>
      </c>
      <c r="W668" s="36">
        <f t="shared" si="126"/>
        <v>150.88465875849278</v>
      </c>
      <c r="X668" s="15" t="str">
        <f t="shared" si="127"/>
        <v>YES</v>
      </c>
      <c r="Y668" s="32" t="str">
        <f t="shared" si="128"/>
        <v xml:space="preserve"> </v>
      </c>
      <c r="AA668" s="29">
        <v>649</v>
      </c>
      <c r="AB668" s="35">
        <f t="shared" si="134"/>
        <v>0.78300000000000058</v>
      </c>
      <c r="AC668" s="36">
        <f t="shared" si="129"/>
        <v>102.21143832013033</v>
      </c>
      <c r="AD668" s="15" t="str">
        <f t="shared" si="130"/>
        <v>YES</v>
      </c>
      <c r="AE668" s="32" t="str">
        <f t="shared" si="131"/>
        <v xml:space="preserve"> </v>
      </c>
    </row>
    <row r="669" spans="2:31" x14ac:dyDescent="0.3">
      <c r="B669" s="8"/>
      <c r="C669" s="8"/>
      <c r="D669" s="8"/>
      <c r="F669" s="8"/>
      <c r="G669" s="8"/>
      <c r="H669" s="8"/>
      <c r="O669" s="29">
        <v>650</v>
      </c>
      <c r="P669" s="35">
        <f t="shared" si="132"/>
        <v>0.78400000000000059</v>
      </c>
      <c r="Q669" s="36">
        <f t="shared" si="123"/>
        <v>102.03051475384905</v>
      </c>
      <c r="R669" s="15" t="str">
        <f t="shared" si="124"/>
        <v>YES</v>
      </c>
      <c r="S669" s="32" t="str">
        <f t="shared" si="125"/>
        <v xml:space="preserve"> </v>
      </c>
      <c r="U669" s="29">
        <v>650</v>
      </c>
      <c r="V669" s="35">
        <f t="shared" si="133"/>
        <v>0.78400000000000059</v>
      </c>
      <c r="W669" s="36">
        <f t="shared" si="126"/>
        <v>150.75261808221504</v>
      </c>
      <c r="X669" s="15" t="str">
        <f t="shared" si="127"/>
        <v>YES</v>
      </c>
      <c r="Y669" s="32" t="str">
        <f t="shared" si="128"/>
        <v xml:space="preserve"> </v>
      </c>
      <c r="AA669" s="29">
        <v>650</v>
      </c>
      <c r="AB669" s="35">
        <f t="shared" si="134"/>
        <v>0.78400000000000059</v>
      </c>
      <c r="AC669" s="36">
        <f t="shared" si="129"/>
        <v>102.03051475384905</v>
      </c>
      <c r="AD669" s="15" t="str">
        <f t="shared" si="130"/>
        <v>YES</v>
      </c>
      <c r="AE669" s="32" t="str">
        <f t="shared" si="131"/>
        <v xml:space="preserve"> </v>
      </c>
    </row>
    <row r="670" spans="2:31" x14ac:dyDescent="0.3">
      <c r="B670" s="8"/>
      <c r="C670" s="8"/>
      <c r="D670" s="8"/>
      <c r="F670" s="8"/>
      <c r="G670" s="8"/>
      <c r="H670" s="8"/>
      <c r="O670" s="29">
        <v>651</v>
      </c>
      <c r="P670" s="35">
        <f t="shared" si="132"/>
        <v>0.78500000000000059</v>
      </c>
      <c r="Q670" s="36">
        <f t="shared" si="123"/>
        <v>101.84996153111891</v>
      </c>
      <c r="R670" s="15" t="str">
        <f t="shared" si="124"/>
        <v>YES</v>
      </c>
      <c r="S670" s="32" t="str">
        <f t="shared" si="125"/>
        <v xml:space="preserve"> </v>
      </c>
      <c r="U670" s="29">
        <v>651</v>
      </c>
      <c r="V670" s="35">
        <f t="shared" si="133"/>
        <v>0.78500000000000059</v>
      </c>
      <c r="W670" s="36">
        <f t="shared" si="126"/>
        <v>150.62089902738919</v>
      </c>
      <c r="X670" s="15" t="str">
        <f t="shared" si="127"/>
        <v>YES</v>
      </c>
      <c r="Y670" s="32" t="str">
        <f t="shared" si="128"/>
        <v xml:space="preserve"> </v>
      </c>
      <c r="AA670" s="29">
        <v>651</v>
      </c>
      <c r="AB670" s="35">
        <f t="shared" si="134"/>
        <v>0.78500000000000059</v>
      </c>
      <c r="AC670" s="36">
        <f t="shared" si="129"/>
        <v>101.84996153111891</v>
      </c>
      <c r="AD670" s="15" t="str">
        <f t="shared" si="130"/>
        <v>YES</v>
      </c>
      <c r="AE670" s="32" t="str">
        <f t="shared" si="131"/>
        <v xml:space="preserve"> </v>
      </c>
    </row>
    <row r="671" spans="2:31" x14ac:dyDescent="0.3">
      <c r="B671" s="8"/>
      <c r="C671" s="8"/>
      <c r="D671" s="8"/>
      <c r="F671" s="8"/>
      <c r="G671" s="8"/>
      <c r="H671" s="8"/>
      <c r="O671" s="29">
        <v>652</v>
      </c>
      <c r="P671" s="35">
        <f t="shared" si="132"/>
        <v>0.78600000000000059</v>
      </c>
      <c r="Q671" s="36">
        <f t="shared" si="123"/>
        <v>101.66977713337502</v>
      </c>
      <c r="R671" s="15" t="str">
        <f t="shared" si="124"/>
        <v>YES</v>
      </c>
      <c r="S671" s="32" t="str">
        <f t="shared" si="125"/>
        <v xml:space="preserve"> </v>
      </c>
      <c r="U671" s="29">
        <v>652</v>
      </c>
      <c r="V671" s="35">
        <f t="shared" si="133"/>
        <v>0.78600000000000059</v>
      </c>
      <c r="W671" s="36">
        <f t="shared" si="126"/>
        <v>150.48950002661616</v>
      </c>
      <c r="X671" s="15" t="str">
        <f t="shared" si="127"/>
        <v>YES</v>
      </c>
      <c r="Y671" s="32" t="str">
        <f t="shared" si="128"/>
        <v xml:space="preserve"> </v>
      </c>
      <c r="AA671" s="29">
        <v>652</v>
      </c>
      <c r="AB671" s="35">
        <f t="shared" si="134"/>
        <v>0.78600000000000059</v>
      </c>
      <c r="AC671" s="36">
        <f t="shared" si="129"/>
        <v>101.66977713337502</v>
      </c>
      <c r="AD671" s="15" t="str">
        <f t="shared" si="130"/>
        <v>YES</v>
      </c>
      <c r="AE671" s="32" t="str">
        <f t="shared" si="131"/>
        <v xml:space="preserve"> </v>
      </c>
    </row>
    <row r="672" spans="2:31" x14ac:dyDescent="0.3">
      <c r="B672" s="8"/>
      <c r="C672" s="8"/>
      <c r="D672" s="8"/>
      <c r="F672" s="8"/>
      <c r="G672" s="8"/>
      <c r="H672" s="8"/>
      <c r="O672" s="29">
        <v>653</v>
      </c>
      <c r="P672" s="35">
        <f t="shared" si="132"/>
        <v>0.78700000000000059</v>
      </c>
      <c r="Q672" s="36">
        <f t="shared" si="123"/>
        <v>101.48996004959956</v>
      </c>
      <c r="R672" s="15" t="str">
        <f t="shared" si="124"/>
        <v>YES</v>
      </c>
      <c r="S672" s="32" t="str">
        <f t="shared" si="125"/>
        <v xml:space="preserve"> </v>
      </c>
      <c r="U672" s="29">
        <v>653</v>
      </c>
      <c r="V672" s="35">
        <f t="shared" si="133"/>
        <v>0.78700000000000059</v>
      </c>
      <c r="W672" s="36">
        <f t="shared" si="126"/>
        <v>150.35841952009272</v>
      </c>
      <c r="X672" s="15" t="str">
        <f t="shared" si="127"/>
        <v>YES</v>
      </c>
      <c r="Y672" s="32" t="str">
        <f t="shared" si="128"/>
        <v xml:space="preserve"> </v>
      </c>
      <c r="AA672" s="29">
        <v>653</v>
      </c>
      <c r="AB672" s="35">
        <f t="shared" si="134"/>
        <v>0.78700000000000059</v>
      </c>
      <c r="AC672" s="36">
        <f t="shared" si="129"/>
        <v>101.48996004959956</v>
      </c>
      <c r="AD672" s="15" t="str">
        <f t="shared" si="130"/>
        <v>YES</v>
      </c>
      <c r="AE672" s="32" t="str">
        <f t="shared" si="131"/>
        <v xml:space="preserve"> </v>
      </c>
    </row>
    <row r="673" spans="2:31" x14ac:dyDescent="0.3">
      <c r="B673" s="8"/>
      <c r="C673" s="8"/>
      <c r="D673" s="8"/>
      <c r="F673" s="8"/>
      <c r="G673" s="8"/>
      <c r="H673" s="8"/>
      <c r="O673" s="29">
        <v>654</v>
      </c>
      <c r="P673" s="35">
        <f t="shared" si="132"/>
        <v>0.78800000000000059</v>
      </c>
      <c r="Q673" s="36">
        <f t="shared" si="123"/>
        <v>101.31050877627366</v>
      </c>
      <c r="R673" s="15" t="str">
        <f t="shared" si="124"/>
        <v>YES</v>
      </c>
      <c r="S673" s="32" t="str">
        <f t="shared" si="125"/>
        <v xml:space="preserve"> </v>
      </c>
      <c r="U673" s="29">
        <v>654</v>
      </c>
      <c r="V673" s="35">
        <f t="shared" si="133"/>
        <v>0.78800000000000059</v>
      </c>
      <c r="W673" s="36">
        <f t="shared" si="126"/>
        <v>150.22765595556348</v>
      </c>
      <c r="X673" s="15" t="str">
        <f t="shared" si="127"/>
        <v>YES</v>
      </c>
      <c r="Y673" s="32" t="str">
        <f t="shared" si="128"/>
        <v xml:space="preserve"> </v>
      </c>
      <c r="AA673" s="29">
        <v>654</v>
      </c>
      <c r="AB673" s="35">
        <f t="shared" si="134"/>
        <v>0.78800000000000059</v>
      </c>
      <c r="AC673" s="36">
        <f t="shared" si="129"/>
        <v>101.31050877627366</v>
      </c>
      <c r="AD673" s="15" t="str">
        <f t="shared" si="130"/>
        <v>YES</v>
      </c>
      <c r="AE673" s="32" t="str">
        <f t="shared" si="131"/>
        <v xml:space="preserve"> </v>
      </c>
    </row>
    <row r="674" spans="2:31" x14ac:dyDescent="0.3">
      <c r="B674" s="8"/>
      <c r="C674" s="8"/>
      <c r="D674" s="8"/>
      <c r="F674" s="8"/>
      <c r="G674" s="8"/>
      <c r="H674" s="8"/>
      <c r="O674" s="29">
        <v>655</v>
      </c>
      <c r="P674" s="35">
        <f t="shared" si="132"/>
        <v>0.78900000000000059</v>
      </c>
      <c r="Q674" s="36">
        <f t="shared" si="123"/>
        <v>101.13142181732965</v>
      </c>
      <c r="R674" s="15" t="str">
        <f t="shared" si="124"/>
        <v>YES</v>
      </c>
      <c r="S674" s="32" t="str">
        <f t="shared" si="125"/>
        <v xml:space="preserve"> </v>
      </c>
      <c r="U674" s="29">
        <v>655</v>
      </c>
      <c r="V674" s="35">
        <f t="shared" si="133"/>
        <v>0.78900000000000059</v>
      </c>
      <c r="W674" s="36">
        <f t="shared" si="126"/>
        <v>150.09720778827298</v>
      </c>
      <c r="X674" s="15" t="str">
        <f t="shared" si="127"/>
        <v>YES</v>
      </c>
      <c r="Y674" s="32" t="str">
        <f t="shared" si="128"/>
        <v xml:space="preserve"> </v>
      </c>
      <c r="AA674" s="29">
        <v>655</v>
      </c>
      <c r="AB674" s="35">
        <f t="shared" si="134"/>
        <v>0.78900000000000059</v>
      </c>
      <c r="AC674" s="36">
        <f t="shared" si="129"/>
        <v>101.13142181732965</v>
      </c>
      <c r="AD674" s="15" t="str">
        <f t="shared" si="130"/>
        <v>YES</v>
      </c>
      <c r="AE674" s="32" t="str">
        <f t="shared" si="131"/>
        <v xml:space="preserve"> </v>
      </c>
    </row>
    <row r="675" spans="2:31" x14ac:dyDescent="0.3">
      <c r="B675" s="8"/>
      <c r="C675" s="8"/>
      <c r="D675" s="8"/>
      <c r="F675" s="8"/>
      <c r="G675" s="8"/>
      <c r="H675" s="8"/>
      <c r="O675" s="29">
        <v>656</v>
      </c>
      <c r="P675" s="35">
        <f t="shared" si="132"/>
        <v>0.79000000000000059</v>
      </c>
      <c r="Q675" s="36">
        <f t="shared" si="123"/>
        <v>100.95269768410378</v>
      </c>
      <c r="R675" s="15" t="str">
        <f t="shared" si="124"/>
        <v>YES</v>
      </c>
      <c r="S675" s="32" t="str">
        <f t="shared" si="125"/>
        <v xml:space="preserve"> </v>
      </c>
      <c r="U675" s="29">
        <v>656</v>
      </c>
      <c r="V675" s="35">
        <f t="shared" si="133"/>
        <v>0.79000000000000059</v>
      </c>
      <c r="W675" s="36">
        <f t="shared" si="126"/>
        <v>149.96707348091874</v>
      </c>
      <c r="X675" s="15" t="str">
        <f t="shared" si="127"/>
        <v>YES</v>
      </c>
      <c r="Y675" s="32" t="str">
        <f t="shared" si="128"/>
        <v xml:space="preserve"> </v>
      </c>
      <c r="AA675" s="29">
        <v>656</v>
      </c>
      <c r="AB675" s="35">
        <f t="shared" si="134"/>
        <v>0.79000000000000059</v>
      </c>
      <c r="AC675" s="36">
        <f t="shared" si="129"/>
        <v>100.95269768410378</v>
      </c>
      <c r="AD675" s="15" t="str">
        <f t="shared" si="130"/>
        <v>YES</v>
      </c>
      <c r="AE675" s="32" t="str">
        <f t="shared" si="131"/>
        <v xml:space="preserve"> </v>
      </c>
    </row>
    <row r="676" spans="2:31" x14ac:dyDescent="0.3">
      <c r="B676" s="8"/>
      <c r="C676" s="8"/>
      <c r="D676" s="8"/>
      <c r="F676" s="8"/>
      <c r="G676" s="8"/>
      <c r="H676" s="8"/>
      <c r="O676" s="29">
        <v>657</v>
      </c>
      <c r="P676" s="35">
        <f t="shared" si="132"/>
        <v>0.79100000000000059</v>
      </c>
      <c r="Q676" s="36">
        <f t="shared" si="123"/>
        <v>100.77433489528903</v>
      </c>
      <c r="R676" s="15" t="str">
        <f t="shared" si="124"/>
        <v>YES</v>
      </c>
      <c r="S676" s="32" t="str">
        <f t="shared" si="125"/>
        <v xml:space="preserve"> </v>
      </c>
      <c r="U676" s="29">
        <v>657</v>
      </c>
      <c r="V676" s="35">
        <f t="shared" si="133"/>
        <v>0.79100000000000059</v>
      </c>
      <c r="W676" s="36">
        <f t="shared" si="126"/>
        <v>149.83725150360394</v>
      </c>
      <c r="X676" s="15" t="str">
        <f t="shared" si="127"/>
        <v>YES</v>
      </c>
      <c r="Y676" s="32" t="str">
        <f t="shared" si="128"/>
        <v xml:space="preserve"> </v>
      </c>
      <c r="AA676" s="29">
        <v>657</v>
      </c>
      <c r="AB676" s="35">
        <f t="shared" si="134"/>
        <v>0.79100000000000059</v>
      </c>
      <c r="AC676" s="36">
        <f t="shared" si="129"/>
        <v>100.77433489528903</v>
      </c>
      <c r="AD676" s="15" t="str">
        <f t="shared" si="130"/>
        <v>YES</v>
      </c>
      <c r="AE676" s="32" t="str">
        <f t="shared" si="131"/>
        <v xml:space="preserve"> </v>
      </c>
    </row>
    <row r="677" spans="2:31" x14ac:dyDescent="0.3">
      <c r="B677" s="8"/>
      <c r="C677" s="8"/>
      <c r="D677" s="8"/>
      <c r="F677" s="8"/>
      <c r="G677" s="8"/>
      <c r="H677" s="8"/>
      <c r="O677" s="29">
        <v>658</v>
      </c>
      <c r="P677" s="35">
        <f t="shared" si="132"/>
        <v>0.79200000000000059</v>
      </c>
      <c r="Q677" s="36">
        <f t="shared" si="123"/>
        <v>100.59633197688881</v>
      </c>
      <c r="R677" s="15" t="str">
        <f t="shared" si="124"/>
        <v>YES</v>
      </c>
      <c r="S677" s="32" t="str">
        <f t="shared" si="125"/>
        <v xml:space="preserve"> </v>
      </c>
      <c r="U677" s="29">
        <v>658</v>
      </c>
      <c r="V677" s="35">
        <f t="shared" si="133"/>
        <v>0.79200000000000059</v>
      </c>
      <c r="W677" s="36">
        <f t="shared" si="126"/>
        <v>149.70774033379109</v>
      </c>
      <c r="X677" s="15" t="str">
        <f t="shared" si="127"/>
        <v>YES</v>
      </c>
      <c r="Y677" s="32" t="str">
        <f t="shared" si="128"/>
        <v xml:space="preserve"> </v>
      </c>
      <c r="AA677" s="29">
        <v>658</v>
      </c>
      <c r="AB677" s="35">
        <f t="shared" si="134"/>
        <v>0.79200000000000059</v>
      </c>
      <c r="AC677" s="36">
        <f t="shared" si="129"/>
        <v>100.59633197688881</v>
      </c>
      <c r="AD677" s="15" t="str">
        <f t="shared" si="130"/>
        <v>YES</v>
      </c>
      <c r="AE677" s="32" t="str">
        <f t="shared" si="131"/>
        <v xml:space="preserve"> </v>
      </c>
    </row>
    <row r="678" spans="2:31" x14ac:dyDescent="0.3">
      <c r="B678" s="8"/>
      <c r="C678" s="8"/>
      <c r="D678" s="8"/>
      <c r="F678" s="8"/>
      <c r="G678" s="8"/>
      <c r="H678" s="8"/>
      <c r="O678" s="29">
        <v>659</v>
      </c>
      <c r="P678" s="35">
        <f t="shared" si="132"/>
        <v>0.79300000000000059</v>
      </c>
      <c r="Q678" s="36">
        <f t="shared" si="123"/>
        <v>100.4186874621703</v>
      </c>
      <c r="R678" s="15" t="str">
        <f t="shared" si="124"/>
        <v>YES</v>
      </c>
      <c r="S678" s="32" t="str">
        <f t="shared" si="125"/>
        <v xml:space="preserve"> </v>
      </c>
      <c r="U678" s="29">
        <v>659</v>
      </c>
      <c r="V678" s="35">
        <f t="shared" si="133"/>
        <v>0.79300000000000059</v>
      </c>
      <c r="W678" s="36">
        <f t="shared" si="126"/>
        <v>149.57853845625573</v>
      </c>
      <c r="X678" s="15" t="str">
        <f t="shared" si="127"/>
        <v>YES</v>
      </c>
      <c r="Y678" s="32" t="str">
        <f t="shared" si="128"/>
        <v xml:space="preserve"> </v>
      </c>
      <c r="AA678" s="29">
        <v>659</v>
      </c>
      <c r="AB678" s="35">
        <f t="shared" si="134"/>
        <v>0.79300000000000059</v>
      </c>
      <c r="AC678" s="36">
        <f t="shared" si="129"/>
        <v>100.4186874621703</v>
      </c>
      <c r="AD678" s="15" t="str">
        <f t="shared" si="130"/>
        <v>YES</v>
      </c>
      <c r="AE678" s="32" t="str">
        <f t="shared" si="131"/>
        <v xml:space="preserve"> </v>
      </c>
    </row>
    <row r="679" spans="2:31" x14ac:dyDescent="0.3">
      <c r="B679" s="8"/>
      <c r="C679" s="8"/>
      <c r="D679" s="8"/>
      <c r="F679" s="8"/>
      <c r="G679" s="8"/>
      <c r="H679" s="8"/>
      <c r="O679" s="29">
        <v>660</v>
      </c>
      <c r="P679" s="35">
        <f t="shared" si="132"/>
        <v>0.79400000000000059</v>
      </c>
      <c r="Q679" s="36">
        <f t="shared" si="123"/>
        <v>100.24139989161878</v>
      </c>
      <c r="R679" s="15" t="str">
        <f t="shared" si="124"/>
        <v>YES</v>
      </c>
      <c r="S679" s="32" t="str">
        <f t="shared" si="125"/>
        <v xml:space="preserve"> </v>
      </c>
      <c r="U679" s="29">
        <v>660</v>
      </c>
      <c r="V679" s="35">
        <f t="shared" si="133"/>
        <v>0.79400000000000059</v>
      </c>
      <c r="W679" s="36">
        <f t="shared" si="126"/>
        <v>149.44964436304048</v>
      </c>
      <c r="X679" s="15" t="str">
        <f t="shared" si="127"/>
        <v>YES</v>
      </c>
      <c r="Y679" s="32" t="str">
        <f t="shared" si="128"/>
        <v xml:space="preserve"> </v>
      </c>
      <c r="AA679" s="29">
        <v>660</v>
      </c>
      <c r="AB679" s="35">
        <f t="shared" si="134"/>
        <v>0.79400000000000059</v>
      </c>
      <c r="AC679" s="36">
        <f t="shared" si="129"/>
        <v>100.24139989161878</v>
      </c>
      <c r="AD679" s="15" t="str">
        <f t="shared" si="130"/>
        <v>YES</v>
      </c>
      <c r="AE679" s="32" t="str">
        <f t="shared" si="131"/>
        <v xml:space="preserve"> </v>
      </c>
    </row>
    <row r="680" spans="2:31" x14ac:dyDescent="0.3">
      <c r="B680" s="8"/>
      <c r="C680" s="8"/>
      <c r="D680" s="8"/>
      <c r="F680" s="8"/>
      <c r="G680" s="8"/>
      <c r="H680" s="8"/>
      <c r="O680" s="29">
        <v>661</v>
      </c>
      <c r="P680" s="35">
        <f t="shared" si="132"/>
        <v>0.7950000000000006</v>
      </c>
      <c r="Q680" s="36">
        <f t="shared" si="123"/>
        <v>100.06446781289189</v>
      </c>
      <c r="R680" s="15" t="str">
        <f t="shared" si="124"/>
        <v>YES</v>
      </c>
      <c r="S680" s="32" t="str">
        <f t="shared" si="125"/>
        <v xml:space="preserve"> </v>
      </c>
      <c r="U680" s="29">
        <v>661</v>
      </c>
      <c r="V680" s="35">
        <f t="shared" si="133"/>
        <v>0.7950000000000006</v>
      </c>
      <c r="W680" s="36">
        <f t="shared" si="126"/>
        <v>149.32105655340945</v>
      </c>
      <c r="X680" s="15" t="str">
        <f t="shared" si="127"/>
        <v>YES</v>
      </c>
      <c r="Y680" s="32" t="str">
        <f t="shared" si="128"/>
        <v xml:space="preserve"> </v>
      </c>
      <c r="AA680" s="29">
        <v>661</v>
      </c>
      <c r="AB680" s="35">
        <f t="shared" si="134"/>
        <v>0.7950000000000006</v>
      </c>
      <c r="AC680" s="36">
        <f t="shared" si="129"/>
        <v>100.06446781289189</v>
      </c>
      <c r="AD680" s="15" t="str">
        <f t="shared" si="130"/>
        <v>YES</v>
      </c>
      <c r="AE680" s="32" t="str">
        <f t="shared" si="131"/>
        <v xml:space="preserve"> </v>
      </c>
    </row>
    <row r="681" spans="2:31" x14ac:dyDescent="0.3">
      <c r="B681" s="8"/>
      <c r="C681" s="8"/>
      <c r="D681" s="8"/>
      <c r="F681" s="8"/>
      <c r="G681" s="8"/>
      <c r="H681" s="8"/>
      <c r="O681" s="29">
        <v>662</v>
      </c>
      <c r="P681" s="35">
        <f t="shared" si="132"/>
        <v>0.7960000000000006</v>
      </c>
      <c r="Q681" s="36">
        <f t="shared" si="123"/>
        <v>99.887889780774429</v>
      </c>
      <c r="R681" s="15" t="str">
        <f t="shared" si="124"/>
        <v>YES</v>
      </c>
      <c r="S681" s="32" t="str">
        <f t="shared" si="125"/>
        <v xml:space="preserve"> </v>
      </c>
      <c r="U681" s="29">
        <v>662</v>
      </c>
      <c r="V681" s="35">
        <f t="shared" si="133"/>
        <v>0.7960000000000006</v>
      </c>
      <c r="W681" s="36">
        <f t="shared" si="126"/>
        <v>149.19277353380323</v>
      </c>
      <c r="X681" s="15" t="str">
        <f t="shared" si="127"/>
        <v>YES</v>
      </c>
      <c r="Y681" s="32" t="str">
        <f t="shared" si="128"/>
        <v xml:space="preserve"> </v>
      </c>
      <c r="AA681" s="29">
        <v>662</v>
      </c>
      <c r="AB681" s="35">
        <f t="shared" si="134"/>
        <v>0.7960000000000006</v>
      </c>
      <c r="AC681" s="36">
        <f t="shared" si="129"/>
        <v>99.887889780774429</v>
      </c>
      <c r="AD681" s="15" t="str">
        <f t="shared" si="130"/>
        <v>YES</v>
      </c>
      <c r="AE681" s="32" t="str">
        <f t="shared" si="131"/>
        <v xml:space="preserve"> </v>
      </c>
    </row>
    <row r="682" spans="2:31" x14ac:dyDescent="0.3">
      <c r="B682" s="8"/>
      <c r="C682" s="8"/>
      <c r="D682" s="8"/>
      <c r="F682" s="8"/>
      <c r="G682" s="8"/>
      <c r="H682" s="8"/>
      <c r="O682" s="29">
        <v>663</v>
      </c>
      <c r="P682" s="35">
        <f t="shared" si="132"/>
        <v>0.7970000000000006</v>
      </c>
      <c r="Q682" s="36">
        <f t="shared" si="123"/>
        <v>99.711664357133415</v>
      </c>
      <c r="R682" s="15" t="str">
        <f t="shared" si="124"/>
        <v>YES</v>
      </c>
      <c r="S682" s="32" t="str">
        <f t="shared" si="125"/>
        <v xml:space="preserve"> </v>
      </c>
      <c r="U682" s="29">
        <v>663</v>
      </c>
      <c r="V682" s="35">
        <f t="shared" si="133"/>
        <v>0.7970000000000006</v>
      </c>
      <c r="W682" s="36">
        <f t="shared" si="126"/>
        <v>149.06479381779383</v>
      </c>
      <c r="X682" s="15" t="str">
        <f t="shared" si="127"/>
        <v>YES</v>
      </c>
      <c r="Y682" s="32" t="str">
        <f t="shared" si="128"/>
        <v xml:space="preserve"> </v>
      </c>
      <c r="AA682" s="29">
        <v>663</v>
      </c>
      <c r="AB682" s="35">
        <f t="shared" si="134"/>
        <v>0.7970000000000006</v>
      </c>
      <c r="AC682" s="36">
        <f t="shared" si="129"/>
        <v>99.711664357133415</v>
      </c>
      <c r="AD682" s="15" t="str">
        <f t="shared" si="130"/>
        <v>YES</v>
      </c>
      <c r="AE682" s="32" t="str">
        <f t="shared" si="131"/>
        <v xml:space="preserve"> </v>
      </c>
    </row>
    <row r="683" spans="2:31" x14ac:dyDescent="0.3">
      <c r="B683" s="8"/>
      <c r="C683" s="8"/>
      <c r="D683" s="8"/>
      <c r="F683" s="8"/>
      <c r="G683" s="8"/>
      <c r="H683" s="8"/>
      <c r="O683" s="29">
        <v>664</v>
      </c>
      <c r="P683" s="35">
        <f t="shared" si="132"/>
        <v>0.7980000000000006</v>
      </c>
      <c r="Q683" s="36">
        <f t="shared" si="123"/>
        <v>99.535790110873563</v>
      </c>
      <c r="R683" s="15" t="str">
        <f t="shared" si="124"/>
        <v>YES</v>
      </c>
      <c r="S683" s="32" t="str">
        <f t="shared" si="125"/>
        <v xml:space="preserve"> </v>
      </c>
      <c r="U683" s="29">
        <v>664</v>
      </c>
      <c r="V683" s="35">
        <f t="shared" si="133"/>
        <v>0.7980000000000006</v>
      </c>
      <c r="W683" s="36">
        <f t="shared" si="126"/>
        <v>148.93711592604021</v>
      </c>
      <c r="X683" s="15" t="str">
        <f t="shared" si="127"/>
        <v>YES</v>
      </c>
      <c r="Y683" s="32" t="str">
        <f t="shared" si="128"/>
        <v xml:space="preserve"> </v>
      </c>
      <c r="AA683" s="29">
        <v>664</v>
      </c>
      <c r="AB683" s="35">
        <f t="shared" si="134"/>
        <v>0.7980000000000006</v>
      </c>
      <c r="AC683" s="36">
        <f t="shared" si="129"/>
        <v>99.535790110873563</v>
      </c>
      <c r="AD683" s="15" t="str">
        <f t="shared" si="130"/>
        <v>YES</v>
      </c>
      <c r="AE683" s="32" t="str">
        <f t="shared" si="131"/>
        <v xml:space="preserve"> </v>
      </c>
    </row>
    <row r="684" spans="2:31" x14ac:dyDescent="0.3">
      <c r="B684" s="8"/>
      <c r="C684" s="8"/>
      <c r="D684" s="8"/>
      <c r="F684" s="8"/>
      <c r="G684" s="8"/>
      <c r="H684" s="8"/>
      <c r="O684" s="29">
        <v>665</v>
      </c>
      <c r="P684" s="35">
        <f t="shared" si="132"/>
        <v>0.7990000000000006</v>
      </c>
      <c r="Q684" s="36">
        <f t="shared" si="123"/>
        <v>99.360265617892964</v>
      </c>
      <c r="R684" s="15" t="str">
        <f t="shared" si="124"/>
        <v>YES</v>
      </c>
      <c r="S684" s="32" t="str">
        <f t="shared" si="125"/>
        <v xml:space="preserve"> </v>
      </c>
      <c r="U684" s="29">
        <v>665</v>
      </c>
      <c r="V684" s="35">
        <f t="shared" si="133"/>
        <v>0.7990000000000006</v>
      </c>
      <c r="W684" s="36">
        <f t="shared" si="126"/>
        <v>148.80973838624416</v>
      </c>
      <c r="X684" s="15" t="str">
        <f t="shared" si="127"/>
        <v>YES</v>
      </c>
      <c r="Y684" s="32" t="str">
        <f t="shared" si="128"/>
        <v xml:space="preserve"> </v>
      </c>
      <c r="AA684" s="29">
        <v>665</v>
      </c>
      <c r="AB684" s="35">
        <f t="shared" si="134"/>
        <v>0.7990000000000006</v>
      </c>
      <c r="AC684" s="36">
        <f t="shared" si="129"/>
        <v>99.360265617892964</v>
      </c>
      <c r="AD684" s="15" t="str">
        <f t="shared" si="130"/>
        <v>YES</v>
      </c>
      <c r="AE684" s="32" t="str">
        <f t="shared" si="131"/>
        <v xml:space="preserve"> </v>
      </c>
    </row>
    <row r="685" spans="2:31" x14ac:dyDescent="0.3">
      <c r="B685" s="8"/>
      <c r="C685" s="8"/>
      <c r="D685" s="8"/>
      <c r="F685" s="8"/>
      <c r="G685" s="8"/>
      <c r="H685" s="8"/>
      <c r="O685" s="29">
        <v>666</v>
      </c>
      <c r="P685" s="35">
        <f t="shared" si="132"/>
        <v>0.8000000000000006</v>
      </c>
      <c r="Q685" s="36">
        <f t="shared" si="123"/>
        <v>99.18508946103924</v>
      </c>
      <c r="R685" s="15" t="str">
        <f t="shared" si="124"/>
        <v>YES</v>
      </c>
      <c r="S685" s="32" t="str">
        <f t="shared" si="125"/>
        <v xml:space="preserve"> </v>
      </c>
      <c r="U685" s="29">
        <v>666</v>
      </c>
      <c r="V685" s="35">
        <f t="shared" si="133"/>
        <v>0.8000000000000006</v>
      </c>
      <c r="W685" s="36">
        <f t="shared" si="126"/>
        <v>148.68265973310633</v>
      </c>
      <c r="X685" s="15" t="str">
        <f t="shared" si="127"/>
        <v>YES</v>
      </c>
      <c r="Y685" s="32" t="str">
        <f t="shared" si="128"/>
        <v xml:space="preserve"> </v>
      </c>
      <c r="AA685" s="29">
        <v>666</v>
      </c>
      <c r="AB685" s="35">
        <f t="shared" si="134"/>
        <v>0.8000000000000006</v>
      </c>
      <c r="AC685" s="36">
        <f t="shared" si="129"/>
        <v>99.18508946103924</v>
      </c>
      <c r="AD685" s="15" t="str">
        <f t="shared" si="130"/>
        <v>YES</v>
      </c>
      <c r="AE685" s="32" t="str">
        <f t="shared" si="131"/>
        <v xml:space="preserve"> </v>
      </c>
    </row>
    <row r="686" spans="2:31" x14ac:dyDescent="0.3">
      <c r="B686" s="8"/>
      <c r="C686" s="8"/>
      <c r="D686" s="8"/>
      <c r="F686" s="8"/>
      <c r="G686" s="8"/>
      <c r="H686" s="8"/>
      <c r="O686" s="29">
        <v>667</v>
      </c>
      <c r="P686" s="35">
        <f t="shared" si="132"/>
        <v>0.8010000000000006</v>
      </c>
      <c r="Q686" s="36">
        <f t="shared" si="123"/>
        <v>99.010260230065981</v>
      </c>
      <c r="R686" s="15" t="str">
        <f t="shared" si="124"/>
        <v>YES</v>
      </c>
      <c r="S686" s="32" t="str">
        <f t="shared" si="125"/>
        <v xml:space="preserve"> </v>
      </c>
      <c r="U686" s="29">
        <v>667</v>
      </c>
      <c r="V686" s="35">
        <f t="shared" si="133"/>
        <v>0.8010000000000006</v>
      </c>
      <c r="W686" s="36">
        <f t="shared" si="126"/>
        <v>148.55587850828283</v>
      </c>
      <c r="X686" s="15" t="str">
        <f t="shared" si="127"/>
        <v>YES</v>
      </c>
      <c r="Y686" s="32" t="str">
        <f t="shared" si="128"/>
        <v xml:space="preserve"> </v>
      </c>
      <c r="AA686" s="29">
        <v>667</v>
      </c>
      <c r="AB686" s="35">
        <f t="shared" si="134"/>
        <v>0.8010000000000006</v>
      </c>
      <c r="AC686" s="36">
        <f t="shared" si="129"/>
        <v>99.010260230065981</v>
      </c>
      <c r="AD686" s="15" t="str">
        <f t="shared" si="130"/>
        <v>YES</v>
      </c>
      <c r="AE686" s="32" t="str">
        <f t="shared" si="131"/>
        <v xml:space="preserve"> </v>
      </c>
    </row>
    <row r="687" spans="2:31" x14ac:dyDescent="0.3">
      <c r="B687" s="8"/>
      <c r="C687" s="8"/>
      <c r="D687" s="8"/>
      <c r="F687" s="8"/>
      <c r="G687" s="8"/>
      <c r="H687" s="8"/>
      <c r="O687" s="29">
        <v>668</v>
      </c>
      <c r="P687" s="35">
        <f t="shared" si="132"/>
        <v>0.8020000000000006</v>
      </c>
      <c r="Q687" s="36">
        <f t="shared" si="123"/>
        <v>98.835776521589352</v>
      </c>
      <c r="R687" s="15" t="str">
        <f t="shared" si="124"/>
        <v>YES</v>
      </c>
      <c r="S687" s="32" t="str">
        <f t="shared" si="125"/>
        <v xml:space="preserve"> </v>
      </c>
      <c r="U687" s="29">
        <v>668</v>
      </c>
      <c r="V687" s="35">
        <f t="shared" si="133"/>
        <v>0.8020000000000006</v>
      </c>
      <c r="W687" s="36">
        <f t="shared" si="126"/>
        <v>148.42939326034181</v>
      </c>
      <c r="X687" s="15" t="str">
        <f t="shared" si="127"/>
        <v>YES</v>
      </c>
      <c r="Y687" s="32" t="str">
        <f t="shared" si="128"/>
        <v xml:space="preserve"> </v>
      </c>
      <c r="AA687" s="29">
        <v>668</v>
      </c>
      <c r="AB687" s="35">
        <f t="shared" si="134"/>
        <v>0.8020000000000006</v>
      </c>
      <c r="AC687" s="36">
        <f t="shared" si="129"/>
        <v>98.835776521589352</v>
      </c>
      <c r="AD687" s="15" t="str">
        <f t="shared" si="130"/>
        <v>YES</v>
      </c>
      <c r="AE687" s="32" t="str">
        <f t="shared" si="131"/>
        <v xml:space="preserve"> </v>
      </c>
    </row>
    <row r="688" spans="2:31" x14ac:dyDescent="0.3">
      <c r="B688" s="8"/>
      <c r="C688" s="8"/>
      <c r="D688" s="8"/>
      <c r="F688" s="8"/>
      <c r="G688" s="8"/>
      <c r="H688" s="8"/>
      <c r="O688" s="29">
        <v>669</v>
      </c>
      <c r="P688" s="35">
        <f t="shared" si="132"/>
        <v>0.8030000000000006</v>
      </c>
      <c r="Q688" s="36">
        <f t="shared" si="123"/>
        <v>98.66163693904538</v>
      </c>
      <c r="R688" s="15" t="str">
        <f t="shared" si="124"/>
        <v>YES</v>
      </c>
      <c r="S688" s="32" t="str">
        <f t="shared" si="125"/>
        <v xml:space="preserve"> </v>
      </c>
      <c r="U688" s="29">
        <v>669</v>
      </c>
      <c r="V688" s="35">
        <f t="shared" si="133"/>
        <v>0.8030000000000006</v>
      </c>
      <c r="W688" s="36">
        <f t="shared" si="126"/>
        <v>148.30320254472082</v>
      </c>
      <c r="X688" s="15" t="str">
        <f t="shared" si="127"/>
        <v>YES</v>
      </c>
      <c r="Y688" s="32" t="str">
        <f t="shared" si="128"/>
        <v xml:space="preserve"> </v>
      </c>
      <c r="AA688" s="29">
        <v>669</v>
      </c>
      <c r="AB688" s="35">
        <f t="shared" si="134"/>
        <v>0.8030000000000006</v>
      </c>
      <c r="AC688" s="36">
        <f t="shared" si="129"/>
        <v>98.66163693904538</v>
      </c>
      <c r="AD688" s="15" t="str">
        <f t="shared" si="130"/>
        <v>YES</v>
      </c>
      <c r="AE688" s="32" t="str">
        <f t="shared" si="131"/>
        <v xml:space="preserve"> </v>
      </c>
    </row>
    <row r="689" spans="2:31" x14ac:dyDescent="0.3">
      <c r="B689" s="8"/>
      <c r="C689" s="8"/>
      <c r="D689" s="8"/>
      <c r="F689" s="8"/>
      <c r="G689" s="8"/>
      <c r="H689" s="8"/>
      <c r="O689" s="29">
        <v>670</v>
      </c>
      <c r="P689" s="35">
        <f t="shared" si="132"/>
        <v>0.8040000000000006</v>
      </c>
      <c r="Q689" s="36">
        <f t="shared" si="123"/>
        <v>98.487840092647119</v>
      </c>
      <c r="R689" s="15" t="str">
        <f t="shared" si="124"/>
        <v>YES</v>
      </c>
      <c r="S689" s="32" t="str">
        <f t="shared" si="125"/>
        <v xml:space="preserve"> </v>
      </c>
      <c r="U689" s="29">
        <v>670</v>
      </c>
      <c r="V689" s="35">
        <f t="shared" si="133"/>
        <v>0.8040000000000006</v>
      </c>
      <c r="W689" s="36">
        <f t="shared" si="126"/>
        <v>148.17730492368412</v>
      </c>
      <c r="X689" s="15" t="str">
        <f t="shared" si="127"/>
        <v>YES</v>
      </c>
      <c r="Y689" s="32" t="str">
        <f t="shared" si="128"/>
        <v xml:space="preserve"> </v>
      </c>
      <c r="AA689" s="29">
        <v>670</v>
      </c>
      <c r="AB689" s="35">
        <f t="shared" si="134"/>
        <v>0.8040000000000006</v>
      </c>
      <c r="AC689" s="36">
        <f t="shared" si="129"/>
        <v>98.487840092647119</v>
      </c>
      <c r="AD689" s="15" t="str">
        <f t="shared" si="130"/>
        <v>YES</v>
      </c>
      <c r="AE689" s="32" t="str">
        <f t="shared" si="131"/>
        <v xml:space="preserve"> </v>
      </c>
    </row>
    <row r="690" spans="2:31" x14ac:dyDescent="0.3">
      <c r="B690" s="8"/>
      <c r="C690" s="8"/>
      <c r="D690" s="8"/>
      <c r="F690" s="8"/>
      <c r="G690" s="8"/>
      <c r="H690" s="8"/>
      <c r="O690" s="29">
        <v>671</v>
      </c>
      <c r="P690" s="35">
        <f t="shared" si="132"/>
        <v>0.8050000000000006</v>
      </c>
      <c r="Q690" s="36">
        <f t="shared" si="123"/>
        <v>98.314384599342489</v>
      </c>
      <c r="R690" s="15" t="str">
        <f t="shared" si="124"/>
        <v>YES</v>
      </c>
      <c r="S690" s="32" t="str">
        <f t="shared" si="125"/>
        <v xml:space="preserve"> </v>
      </c>
      <c r="U690" s="29">
        <v>671</v>
      </c>
      <c r="V690" s="35">
        <f t="shared" si="133"/>
        <v>0.8050000000000006</v>
      </c>
      <c r="W690" s="36">
        <f t="shared" si="126"/>
        <v>148.0516989662803</v>
      </c>
      <c r="X690" s="15" t="str">
        <f t="shared" si="127"/>
        <v>YES</v>
      </c>
      <c r="Y690" s="32" t="str">
        <f t="shared" si="128"/>
        <v xml:space="preserve"> </v>
      </c>
      <c r="AA690" s="29">
        <v>671</v>
      </c>
      <c r="AB690" s="35">
        <f t="shared" si="134"/>
        <v>0.8050000000000006</v>
      </c>
      <c r="AC690" s="36">
        <f t="shared" si="129"/>
        <v>98.314384599342489</v>
      </c>
      <c r="AD690" s="15" t="str">
        <f t="shared" si="130"/>
        <v>YES</v>
      </c>
      <c r="AE690" s="32" t="str">
        <f t="shared" si="131"/>
        <v xml:space="preserve"> </v>
      </c>
    </row>
    <row r="691" spans="2:31" x14ac:dyDescent="0.3">
      <c r="B691" s="8"/>
      <c r="C691" s="8"/>
      <c r="D691" s="8"/>
      <c r="F691" s="8"/>
      <c r="G691" s="8"/>
      <c r="H691" s="8"/>
      <c r="O691" s="29">
        <v>672</v>
      </c>
      <c r="P691" s="35">
        <f t="shared" si="132"/>
        <v>0.8060000000000006</v>
      </c>
      <c r="Q691" s="36">
        <f t="shared" si="123"/>
        <v>98.141269082772254</v>
      </c>
      <c r="R691" s="15" t="str">
        <f t="shared" si="124"/>
        <v>YES</v>
      </c>
      <c r="S691" s="32" t="str">
        <f t="shared" si="125"/>
        <v xml:space="preserve"> </v>
      </c>
      <c r="U691" s="29">
        <v>672</v>
      </c>
      <c r="V691" s="35">
        <f t="shared" si="133"/>
        <v>0.8060000000000006</v>
      </c>
      <c r="W691" s="36">
        <f t="shared" si="126"/>
        <v>147.92638324830071</v>
      </c>
      <c r="X691" s="15" t="str">
        <f t="shared" si="127"/>
        <v>YES</v>
      </c>
      <c r="Y691" s="32" t="str">
        <f t="shared" si="128"/>
        <v xml:space="preserve"> </v>
      </c>
      <c r="AA691" s="29">
        <v>672</v>
      </c>
      <c r="AB691" s="35">
        <f t="shared" si="134"/>
        <v>0.8060000000000006</v>
      </c>
      <c r="AC691" s="36">
        <f t="shared" si="129"/>
        <v>98.141269082772254</v>
      </c>
      <c r="AD691" s="15" t="str">
        <f t="shared" si="130"/>
        <v>YES</v>
      </c>
      <c r="AE691" s="32" t="str">
        <f t="shared" si="131"/>
        <v xml:space="preserve"> </v>
      </c>
    </row>
    <row r="692" spans="2:31" x14ac:dyDescent="0.3">
      <c r="B692" s="8"/>
      <c r="C692" s="8"/>
      <c r="D692" s="8"/>
      <c r="F692" s="8"/>
      <c r="G692" s="8"/>
      <c r="H692" s="8"/>
      <c r="O692" s="29">
        <v>673</v>
      </c>
      <c r="P692" s="35">
        <f t="shared" si="132"/>
        <v>0.80700000000000061</v>
      </c>
      <c r="Q692" s="36">
        <f t="shared" si="123"/>
        <v>97.96849217322837</v>
      </c>
      <c r="R692" s="15" t="str">
        <f t="shared" si="124"/>
        <v>YES</v>
      </c>
      <c r="S692" s="32" t="str">
        <f t="shared" si="125"/>
        <v xml:space="preserve"> </v>
      </c>
      <c r="U692" s="29">
        <v>673</v>
      </c>
      <c r="V692" s="35">
        <f t="shared" si="133"/>
        <v>0.80700000000000061</v>
      </c>
      <c r="W692" s="36">
        <f t="shared" si="126"/>
        <v>147.80135635223741</v>
      </c>
      <c r="X692" s="15" t="str">
        <f t="shared" si="127"/>
        <v>YES</v>
      </c>
      <c r="Y692" s="32" t="str">
        <f t="shared" si="128"/>
        <v xml:space="preserve"> </v>
      </c>
      <c r="AA692" s="29">
        <v>673</v>
      </c>
      <c r="AB692" s="35">
        <f t="shared" si="134"/>
        <v>0.80700000000000061</v>
      </c>
      <c r="AC692" s="36">
        <f t="shared" si="129"/>
        <v>97.96849217322837</v>
      </c>
      <c r="AD692" s="15" t="str">
        <f t="shared" si="130"/>
        <v>YES</v>
      </c>
      <c r="AE692" s="32" t="str">
        <f t="shared" si="131"/>
        <v xml:space="preserve"> </v>
      </c>
    </row>
    <row r="693" spans="2:31" x14ac:dyDescent="0.3">
      <c r="B693" s="8"/>
      <c r="C693" s="8"/>
      <c r="D693" s="8"/>
      <c r="F693" s="8"/>
      <c r="G693" s="8"/>
      <c r="H693" s="8"/>
      <c r="O693" s="29">
        <v>674</v>
      </c>
      <c r="P693" s="35">
        <f t="shared" si="132"/>
        <v>0.80800000000000061</v>
      </c>
      <c r="Q693" s="36">
        <f t="shared" si="123"/>
        <v>97.796052507612558</v>
      </c>
      <c r="R693" s="15" t="str">
        <f t="shared" si="124"/>
        <v>YES</v>
      </c>
      <c r="S693" s="32" t="str">
        <f t="shared" si="125"/>
        <v xml:space="preserve"> </v>
      </c>
      <c r="U693" s="29">
        <v>674</v>
      </c>
      <c r="V693" s="35">
        <f t="shared" si="133"/>
        <v>0.80800000000000061</v>
      </c>
      <c r="W693" s="36">
        <f t="shared" si="126"/>
        <v>147.67661686724216</v>
      </c>
      <c r="X693" s="15" t="str">
        <f t="shared" si="127"/>
        <v>YES</v>
      </c>
      <c r="Y693" s="32" t="str">
        <f t="shared" si="128"/>
        <v xml:space="preserve"> </v>
      </c>
      <c r="AA693" s="29">
        <v>674</v>
      </c>
      <c r="AB693" s="35">
        <f t="shared" si="134"/>
        <v>0.80800000000000061</v>
      </c>
      <c r="AC693" s="36">
        <f t="shared" si="129"/>
        <v>97.796052507612558</v>
      </c>
      <c r="AD693" s="15" t="str">
        <f t="shared" si="130"/>
        <v>YES</v>
      </c>
      <c r="AE693" s="32" t="str">
        <f t="shared" si="131"/>
        <v xml:space="preserve"> </v>
      </c>
    </row>
    <row r="694" spans="2:31" x14ac:dyDescent="0.3">
      <c r="B694" s="8"/>
      <c r="C694" s="8"/>
      <c r="D694" s="8"/>
      <c r="F694" s="8"/>
      <c r="G694" s="8"/>
      <c r="H694" s="8"/>
      <c r="O694" s="29">
        <v>675</v>
      </c>
      <c r="P694" s="35">
        <f t="shared" si="132"/>
        <v>0.80900000000000061</v>
      </c>
      <c r="Q694" s="36">
        <f t="shared" si="123"/>
        <v>97.623948729395337</v>
      </c>
      <c r="R694" s="15" t="str">
        <f t="shared" si="124"/>
        <v>YES</v>
      </c>
      <c r="S694" s="32" t="str">
        <f t="shared" si="125"/>
        <v xml:space="preserve"> </v>
      </c>
      <c r="U694" s="29">
        <v>675</v>
      </c>
      <c r="V694" s="35">
        <f t="shared" si="133"/>
        <v>0.80900000000000061</v>
      </c>
      <c r="W694" s="36">
        <f t="shared" si="126"/>
        <v>147.55216338908531</v>
      </c>
      <c r="X694" s="15" t="str">
        <f t="shared" si="127"/>
        <v>YES</v>
      </c>
      <c r="Y694" s="32" t="str">
        <f t="shared" si="128"/>
        <v xml:space="preserve"> </v>
      </c>
      <c r="AA694" s="29">
        <v>675</v>
      </c>
      <c r="AB694" s="35">
        <f t="shared" si="134"/>
        <v>0.80900000000000061</v>
      </c>
      <c r="AC694" s="36">
        <f t="shared" si="129"/>
        <v>97.623948729395337</v>
      </c>
      <c r="AD694" s="15" t="str">
        <f t="shared" si="130"/>
        <v>YES</v>
      </c>
      <c r="AE694" s="32" t="str">
        <f t="shared" si="131"/>
        <v xml:space="preserve"> </v>
      </c>
    </row>
    <row r="695" spans="2:31" x14ac:dyDescent="0.3">
      <c r="B695" s="8"/>
      <c r="C695" s="8"/>
      <c r="D695" s="8"/>
      <c r="F695" s="8"/>
      <c r="G695" s="8"/>
      <c r="H695" s="8"/>
      <c r="O695" s="29">
        <v>676</v>
      </c>
      <c r="P695" s="35">
        <f t="shared" si="132"/>
        <v>0.81000000000000061</v>
      </c>
      <c r="Q695" s="36">
        <f t="shared" si="123"/>
        <v>97.452179488575183</v>
      </c>
      <c r="R695" s="15" t="str">
        <f t="shared" si="124"/>
        <v>YES</v>
      </c>
      <c r="S695" s="32" t="str">
        <f t="shared" si="125"/>
        <v xml:space="preserve"> </v>
      </c>
      <c r="U695" s="29">
        <v>676</v>
      </c>
      <c r="V695" s="35">
        <f t="shared" si="133"/>
        <v>0.81000000000000061</v>
      </c>
      <c r="W695" s="36">
        <f t="shared" si="126"/>
        <v>147.42799452011502</v>
      </c>
      <c r="X695" s="15" t="str">
        <f t="shared" si="127"/>
        <v>YES</v>
      </c>
      <c r="Y695" s="32" t="str">
        <f t="shared" si="128"/>
        <v xml:space="preserve"> </v>
      </c>
      <c r="AA695" s="29">
        <v>676</v>
      </c>
      <c r="AB695" s="35">
        <f t="shared" si="134"/>
        <v>0.81000000000000061</v>
      </c>
      <c r="AC695" s="36">
        <f t="shared" si="129"/>
        <v>97.452179488575183</v>
      </c>
      <c r="AD695" s="15" t="str">
        <f t="shared" si="130"/>
        <v>YES</v>
      </c>
      <c r="AE695" s="32" t="str">
        <f t="shared" si="131"/>
        <v xml:space="preserve"> </v>
      </c>
    </row>
    <row r="696" spans="2:31" x14ac:dyDescent="0.3">
      <c r="B696" s="8"/>
      <c r="C696" s="8"/>
      <c r="D696" s="8"/>
      <c r="F696" s="8"/>
      <c r="G696" s="8"/>
      <c r="H696" s="8"/>
      <c r="O696" s="29">
        <v>677</v>
      </c>
      <c r="P696" s="35">
        <f t="shared" si="132"/>
        <v>0.81100000000000061</v>
      </c>
      <c r="Q696" s="36">
        <f t="shared" si="123"/>
        <v>97.280743441638165</v>
      </c>
      <c r="R696" s="15" t="str">
        <f t="shared" si="124"/>
        <v>YES</v>
      </c>
      <c r="S696" s="32" t="str">
        <f t="shared" si="125"/>
        <v xml:space="preserve"> </v>
      </c>
      <c r="U696" s="29">
        <v>677</v>
      </c>
      <c r="V696" s="35">
        <f t="shared" si="133"/>
        <v>0.81100000000000061</v>
      </c>
      <c r="W696" s="36">
        <f t="shared" si="126"/>
        <v>147.30410886921703</v>
      </c>
      <c r="X696" s="15" t="str">
        <f t="shared" si="127"/>
        <v>YES</v>
      </c>
      <c r="Y696" s="32" t="str">
        <f t="shared" si="128"/>
        <v xml:space="preserve"> </v>
      </c>
      <c r="AA696" s="29">
        <v>677</v>
      </c>
      <c r="AB696" s="35">
        <f t="shared" si="134"/>
        <v>0.81100000000000061</v>
      </c>
      <c r="AC696" s="36">
        <f t="shared" si="129"/>
        <v>97.280743441638165</v>
      </c>
      <c r="AD696" s="15" t="str">
        <f t="shared" si="130"/>
        <v>YES</v>
      </c>
      <c r="AE696" s="32" t="str">
        <f t="shared" si="131"/>
        <v xml:space="preserve"> </v>
      </c>
    </row>
    <row r="697" spans="2:31" x14ac:dyDescent="0.3">
      <c r="B697" s="8"/>
      <c r="C697" s="8"/>
      <c r="D697" s="8"/>
      <c r="F697" s="8"/>
      <c r="G697" s="8"/>
      <c r="H697" s="8"/>
      <c r="O697" s="29">
        <v>678</v>
      </c>
      <c r="P697" s="35">
        <f t="shared" si="132"/>
        <v>0.81200000000000061</v>
      </c>
      <c r="Q697" s="36">
        <f t="shared" si="123"/>
        <v>97.109639251517734</v>
      </c>
      <c r="R697" s="15" t="str">
        <f t="shared" si="124"/>
        <v>YES</v>
      </c>
      <c r="S697" s="32" t="str">
        <f t="shared" si="125"/>
        <v xml:space="preserve"> </v>
      </c>
      <c r="U697" s="29">
        <v>678</v>
      </c>
      <c r="V697" s="35">
        <f t="shared" si="133"/>
        <v>0.81200000000000061</v>
      </c>
      <c r="W697" s="36">
        <f t="shared" si="126"/>
        <v>147.18050505177436</v>
      </c>
      <c r="X697" s="15" t="str">
        <f t="shared" si="127"/>
        <v>YES</v>
      </c>
      <c r="Y697" s="32" t="str">
        <f t="shared" si="128"/>
        <v xml:space="preserve"> </v>
      </c>
      <c r="AA697" s="29">
        <v>678</v>
      </c>
      <c r="AB697" s="35">
        <f t="shared" si="134"/>
        <v>0.81200000000000061</v>
      </c>
      <c r="AC697" s="36">
        <f t="shared" si="129"/>
        <v>97.109639251517734</v>
      </c>
      <c r="AD697" s="15" t="str">
        <f t="shared" si="130"/>
        <v>YES</v>
      </c>
      <c r="AE697" s="32" t="str">
        <f t="shared" si="131"/>
        <v xml:space="preserve"> </v>
      </c>
    </row>
    <row r="698" spans="2:31" x14ac:dyDescent="0.3">
      <c r="B698" s="8"/>
      <c r="C698" s="8"/>
      <c r="D698" s="8"/>
      <c r="F698" s="8"/>
      <c r="G698" s="8"/>
      <c r="H698" s="8"/>
      <c r="O698" s="29">
        <v>679</v>
      </c>
      <c r="P698" s="35">
        <f t="shared" si="132"/>
        <v>0.81300000000000061</v>
      </c>
      <c r="Q698" s="36">
        <f t="shared" si="123"/>
        <v>96.938865587554858</v>
      </c>
      <c r="R698" s="15" t="str">
        <f t="shared" si="124"/>
        <v>YES</v>
      </c>
      <c r="S698" s="32" t="str">
        <f t="shared" si="125"/>
        <v xml:space="preserve"> </v>
      </c>
      <c r="U698" s="29">
        <v>679</v>
      </c>
      <c r="V698" s="35">
        <f t="shared" si="133"/>
        <v>0.81300000000000061</v>
      </c>
      <c r="W698" s="36">
        <f t="shared" si="126"/>
        <v>147.05718168962758</v>
      </c>
      <c r="X698" s="15" t="str">
        <f t="shared" si="127"/>
        <v>YES</v>
      </c>
      <c r="Y698" s="32" t="str">
        <f t="shared" si="128"/>
        <v xml:space="preserve"> </v>
      </c>
      <c r="AA698" s="29">
        <v>679</v>
      </c>
      <c r="AB698" s="35">
        <f t="shared" si="134"/>
        <v>0.81300000000000061</v>
      </c>
      <c r="AC698" s="36">
        <f t="shared" si="129"/>
        <v>96.938865587554858</v>
      </c>
      <c r="AD698" s="15" t="str">
        <f t="shared" si="130"/>
        <v>YES</v>
      </c>
      <c r="AE698" s="32" t="str">
        <f t="shared" si="131"/>
        <v xml:space="preserve"> </v>
      </c>
    </row>
    <row r="699" spans="2:31" x14ac:dyDescent="0.3">
      <c r="B699" s="8"/>
      <c r="C699" s="8"/>
      <c r="D699" s="8"/>
      <c r="F699" s="8"/>
      <c r="G699" s="8"/>
      <c r="H699" s="8"/>
      <c r="O699" s="29">
        <v>680</v>
      </c>
      <c r="P699" s="35">
        <f t="shared" si="132"/>
        <v>0.81400000000000061</v>
      </c>
      <c r="Q699" s="36">
        <f t="shared" si="123"/>
        <v>96.768421125458502</v>
      </c>
      <c r="R699" s="15" t="str">
        <f t="shared" si="124"/>
        <v>YES</v>
      </c>
      <c r="S699" s="32" t="str">
        <f t="shared" si="125"/>
        <v xml:space="preserve"> </v>
      </c>
      <c r="U699" s="29">
        <v>680</v>
      </c>
      <c r="V699" s="35">
        <f t="shared" si="133"/>
        <v>0.81400000000000061</v>
      </c>
      <c r="W699" s="36">
        <f t="shared" si="126"/>
        <v>146.93413741103544</v>
      </c>
      <c r="X699" s="15" t="str">
        <f t="shared" si="127"/>
        <v>YES</v>
      </c>
      <c r="Y699" s="32" t="str">
        <f t="shared" si="128"/>
        <v xml:space="preserve"> </v>
      </c>
      <c r="AA699" s="29">
        <v>680</v>
      </c>
      <c r="AB699" s="35">
        <f t="shared" si="134"/>
        <v>0.81400000000000061</v>
      </c>
      <c r="AC699" s="36">
        <f t="shared" si="129"/>
        <v>96.768421125458502</v>
      </c>
      <c r="AD699" s="15" t="str">
        <f t="shared" si="130"/>
        <v>YES</v>
      </c>
      <c r="AE699" s="32" t="str">
        <f t="shared" si="131"/>
        <v xml:space="preserve"> </v>
      </c>
    </row>
    <row r="700" spans="2:31" x14ac:dyDescent="0.3">
      <c r="B700" s="8"/>
      <c r="C700" s="8"/>
      <c r="D700" s="8"/>
      <c r="F700" s="8"/>
      <c r="G700" s="8"/>
      <c r="H700" s="8"/>
      <c r="O700" s="29">
        <v>681</v>
      </c>
      <c r="P700" s="35">
        <f t="shared" si="132"/>
        <v>0.81500000000000061</v>
      </c>
      <c r="Q700" s="36">
        <f t="shared" si="123"/>
        <v>96.598304547266295</v>
      </c>
      <c r="R700" s="15" t="str">
        <f t="shared" si="124"/>
        <v>YES</v>
      </c>
      <c r="S700" s="32" t="str">
        <f t="shared" si="125"/>
        <v xml:space="preserve"> </v>
      </c>
      <c r="U700" s="29">
        <v>681</v>
      </c>
      <c r="V700" s="35">
        <f t="shared" si="133"/>
        <v>0.81500000000000061</v>
      </c>
      <c r="W700" s="36">
        <f t="shared" si="126"/>
        <v>146.81137085063531</v>
      </c>
      <c r="X700" s="15" t="str">
        <f t="shared" si="127"/>
        <v>YES</v>
      </c>
      <c r="Y700" s="32" t="str">
        <f t="shared" si="128"/>
        <v xml:space="preserve"> </v>
      </c>
      <c r="AA700" s="29">
        <v>681</v>
      </c>
      <c r="AB700" s="35">
        <f t="shared" si="134"/>
        <v>0.81500000000000061</v>
      </c>
      <c r="AC700" s="36">
        <f t="shared" si="129"/>
        <v>96.598304547266295</v>
      </c>
      <c r="AD700" s="15" t="str">
        <f t="shared" si="130"/>
        <v>YES</v>
      </c>
      <c r="AE700" s="32" t="str">
        <f t="shared" si="131"/>
        <v xml:space="preserve"> </v>
      </c>
    </row>
    <row r="701" spans="2:31" x14ac:dyDescent="0.3">
      <c r="B701" s="8"/>
      <c r="C701" s="8"/>
      <c r="D701" s="8"/>
      <c r="F701" s="8"/>
      <c r="G701" s="8"/>
      <c r="H701" s="8"/>
      <c r="O701" s="29">
        <v>682</v>
      </c>
      <c r="P701" s="35">
        <f t="shared" si="132"/>
        <v>0.81600000000000061</v>
      </c>
      <c r="Q701" s="36">
        <f t="shared" si="123"/>
        <v>96.428514541305617</v>
      </c>
      <c r="R701" s="15" t="str">
        <f t="shared" si="124"/>
        <v>YES</v>
      </c>
      <c r="S701" s="32" t="str">
        <f t="shared" si="125"/>
        <v xml:space="preserve"> </v>
      </c>
      <c r="U701" s="29">
        <v>682</v>
      </c>
      <c r="V701" s="35">
        <f t="shared" si="133"/>
        <v>0.81600000000000061</v>
      </c>
      <c r="W701" s="36">
        <f t="shared" si="126"/>
        <v>146.68888064940461</v>
      </c>
      <c r="X701" s="15" t="str">
        <f t="shared" si="127"/>
        <v>YES</v>
      </c>
      <c r="Y701" s="32" t="str">
        <f t="shared" si="128"/>
        <v xml:space="preserve"> </v>
      </c>
      <c r="AA701" s="29">
        <v>682</v>
      </c>
      <c r="AB701" s="35">
        <f t="shared" si="134"/>
        <v>0.81600000000000061</v>
      </c>
      <c r="AC701" s="36">
        <f t="shared" si="129"/>
        <v>96.428514541305617</v>
      </c>
      <c r="AD701" s="15" t="str">
        <f t="shared" si="130"/>
        <v>YES</v>
      </c>
      <c r="AE701" s="32" t="str">
        <f t="shared" si="131"/>
        <v xml:space="preserve"> </v>
      </c>
    </row>
    <row r="702" spans="2:31" x14ac:dyDescent="0.3">
      <c r="B702" s="8"/>
      <c r="C702" s="8"/>
      <c r="D702" s="8"/>
      <c r="F702" s="8"/>
      <c r="G702" s="8"/>
      <c r="H702" s="8"/>
      <c r="O702" s="29">
        <v>683</v>
      </c>
      <c r="P702" s="35">
        <f t="shared" si="132"/>
        <v>0.81700000000000061</v>
      </c>
      <c r="Q702" s="36">
        <f t="shared" si="123"/>
        <v>96.259049802154848</v>
      </c>
      <c r="R702" s="15" t="str">
        <f t="shared" si="124"/>
        <v>YES</v>
      </c>
      <c r="S702" s="32" t="str">
        <f t="shared" si="125"/>
        <v xml:space="preserve"> </v>
      </c>
      <c r="U702" s="29">
        <v>683</v>
      </c>
      <c r="V702" s="35">
        <f t="shared" si="133"/>
        <v>0.81700000000000061</v>
      </c>
      <c r="W702" s="36">
        <f t="shared" si="126"/>
        <v>146.5666654546219</v>
      </c>
      <c r="X702" s="15" t="str">
        <f t="shared" si="127"/>
        <v>YES</v>
      </c>
      <c r="Y702" s="32" t="str">
        <f t="shared" si="128"/>
        <v xml:space="preserve"> </v>
      </c>
      <c r="AA702" s="29">
        <v>683</v>
      </c>
      <c r="AB702" s="35">
        <f t="shared" si="134"/>
        <v>0.81700000000000061</v>
      </c>
      <c r="AC702" s="36">
        <f t="shared" si="129"/>
        <v>96.259049802154848</v>
      </c>
      <c r="AD702" s="15" t="str">
        <f t="shared" si="130"/>
        <v>YES</v>
      </c>
      <c r="AE702" s="32" t="str">
        <f t="shared" si="131"/>
        <v xml:space="preserve"> </v>
      </c>
    </row>
    <row r="703" spans="2:31" x14ac:dyDescent="0.3">
      <c r="B703" s="8"/>
      <c r="C703" s="8"/>
      <c r="D703" s="8"/>
      <c r="F703" s="8"/>
      <c r="G703" s="8"/>
      <c r="H703" s="8"/>
      <c r="O703" s="29">
        <v>684</v>
      </c>
      <c r="P703" s="35">
        <f t="shared" si="132"/>
        <v>0.81800000000000062</v>
      </c>
      <c r="Q703" s="36">
        <f t="shared" si="123"/>
        <v>96.089909030604929</v>
      </c>
      <c r="R703" s="15" t="str">
        <f t="shared" si="124"/>
        <v>YES</v>
      </c>
      <c r="S703" s="32" t="str">
        <f t="shared" si="125"/>
        <v xml:space="preserve"> </v>
      </c>
      <c r="U703" s="29">
        <v>684</v>
      </c>
      <c r="V703" s="35">
        <f t="shared" si="133"/>
        <v>0.81800000000000062</v>
      </c>
      <c r="W703" s="36">
        <f t="shared" si="126"/>
        <v>146.44472391982856</v>
      </c>
      <c r="X703" s="15" t="str">
        <f t="shared" si="127"/>
        <v>YES</v>
      </c>
      <c r="Y703" s="32" t="str">
        <f t="shared" si="128"/>
        <v xml:space="preserve"> </v>
      </c>
      <c r="AA703" s="29">
        <v>684</v>
      </c>
      <c r="AB703" s="35">
        <f t="shared" si="134"/>
        <v>0.81800000000000062</v>
      </c>
      <c r="AC703" s="36">
        <f t="shared" si="129"/>
        <v>96.089909030604929</v>
      </c>
      <c r="AD703" s="15" t="str">
        <f t="shared" si="130"/>
        <v>YES</v>
      </c>
      <c r="AE703" s="32" t="str">
        <f t="shared" si="131"/>
        <v xml:space="preserve"> </v>
      </c>
    </row>
    <row r="704" spans="2:31" x14ac:dyDescent="0.3">
      <c r="B704" s="8"/>
      <c r="C704" s="8"/>
      <c r="D704" s="8"/>
      <c r="F704" s="8"/>
      <c r="G704" s="8"/>
      <c r="H704" s="8"/>
      <c r="O704" s="29">
        <v>685</v>
      </c>
      <c r="P704" s="35">
        <f t="shared" si="132"/>
        <v>0.81900000000000062</v>
      </c>
      <c r="Q704" s="36">
        <f t="shared" si="123"/>
        <v>95.921090933621286</v>
      </c>
      <c r="R704" s="15" t="str">
        <f t="shared" si="124"/>
        <v>YES</v>
      </c>
      <c r="S704" s="32" t="str">
        <f t="shared" si="125"/>
        <v xml:space="preserve"> </v>
      </c>
      <c r="U704" s="29">
        <v>685</v>
      </c>
      <c r="V704" s="35">
        <f t="shared" si="133"/>
        <v>0.81900000000000062</v>
      </c>
      <c r="W704" s="36">
        <f t="shared" si="126"/>
        <v>146.32305470479082</v>
      </c>
      <c r="X704" s="15" t="str">
        <f t="shared" si="127"/>
        <v>YES</v>
      </c>
      <c r="Y704" s="32" t="str">
        <f t="shared" si="128"/>
        <v xml:space="preserve"> </v>
      </c>
      <c r="AA704" s="29">
        <v>685</v>
      </c>
      <c r="AB704" s="35">
        <f t="shared" si="134"/>
        <v>0.81900000000000062</v>
      </c>
      <c r="AC704" s="36">
        <f t="shared" si="129"/>
        <v>95.921090933621286</v>
      </c>
      <c r="AD704" s="15" t="str">
        <f t="shared" si="130"/>
        <v>YES</v>
      </c>
      <c r="AE704" s="32" t="str">
        <f t="shared" si="131"/>
        <v xml:space="preserve"> </v>
      </c>
    </row>
    <row r="705" spans="2:31" x14ac:dyDescent="0.3">
      <c r="B705" s="8"/>
      <c r="C705" s="8"/>
      <c r="D705" s="8"/>
      <c r="F705" s="8"/>
      <c r="G705" s="8"/>
      <c r="H705" s="8"/>
      <c r="O705" s="29">
        <v>686</v>
      </c>
      <c r="P705" s="35">
        <f t="shared" si="132"/>
        <v>0.82000000000000062</v>
      </c>
      <c r="Q705" s="36">
        <f t="shared" si="123"/>
        <v>95.752594224305938</v>
      </c>
      <c r="R705" s="15" t="str">
        <f t="shared" si="124"/>
        <v>YES</v>
      </c>
      <c r="S705" s="32" t="str">
        <f t="shared" si="125"/>
        <v xml:space="preserve"> </v>
      </c>
      <c r="U705" s="29">
        <v>686</v>
      </c>
      <c r="V705" s="35">
        <f t="shared" si="133"/>
        <v>0.82000000000000062</v>
      </c>
      <c r="W705" s="36">
        <f t="shared" si="126"/>
        <v>146.20165647546179</v>
      </c>
      <c r="X705" s="15" t="str">
        <f t="shared" si="127"/>
        <v>YES</v>
      </c>
      <c r="Y705" s="32" t="str">
        <f t="shared" si="128"/>
        <v xml:space="preserve"> </v>
      </c>
      <c r="AA705" s="29">
        <v>686</v>
      </c>
      <c r="AB705" s="35">
        <f t="shared" si="134"/>
        <v>0.82000000000000062</v>
      </c>
      <c r="AC705" s="36">
        <f t="shared" si="129"/>
        <v>95.752594224305938</v>
      </c>
      <c r="AD705" s="15" t="str">
        <f t="shared" si="130"/>
        <v>YES</v>
      </c>
      <c r="AE705" s="32" t="str">
        <f t="shared" si="131"/>
        <v xml:space="preserve"> </v>
      </c>
    </row>
    <row r="706" spans="2:31" x14ac:dyDescent="0.3">
      <c r="B706" s="8"/>
      <c r="C706" s="8"/>
      <c r="D706" s="8"/>
      <c r="F706" s="8"/>
      <c r="G706" s="8"/>
      <c r="H706" s="8"/>
      <c r="O706" s="29">
        <v>687</v>
      </c>
      <c r="P706" s="35">
        <f t="shared" si="132"/>
        <v>0.82100000000000062</v>
      </c>
      <c r="Q706" s="36">
        <f t="shared" si="123"/>
        <v>95.584417621859885</v>
      </c>
      <c r="R706" s="15" t="str">
        <f t="shared" si="124"/>
        <v>YES</v>
      </c>
      <c r="S706" s="32" t="str">
        <f t="shared" si="125"/>
        <v xml:space="preserve"> </v>
      </c>
      <c r="U706" s="29">
        <v>687</v>
      </c>
      <c r="V706" s="35">
        <f t="shared" si="133"/>
        <v>0.82100000000000062</v>
      </c>
      <c r="W706" s="36">
        <f t="shared" si="126"/>
        <v>146.08052790394402</v>
      </c>
      <c r="X706" s="15" t="str">
        <f t="shared" si="127"/>
        <v>YES</v>
      </c>
      <c r="Y706" s="32" t="str">
        <f t="shared" si="128"/>
        <v xml:space="preserve"> </v>
      </c>
      <c r="AA706" s="29">
        <v>687</v>
      </c>
      <c r="AB706" s="35">
        <f t="shared" si="134"/>
        <v>0.82100000000000062</v>
      </c>
      <c r="AC706" s="36">
        <f t="shared" si="129"/>
        <v>95.584417621859885</v>
      </c>
      <c r="AD706" s="15" t="str">
        <f t="shared" si="130"/>
        <v>YES</v>
      </c>
      <c r="AE706" s="32" t="str">
        <f t="shared" si="131"/>
        <v xml:space="preserve"> </v>
      </c>
    </row>
    <row r="707" spans="2:31" x14ac:dyDescent="0.3">
      <c r="B707" s="8"/>
      <c r="C707" s="8"/>
      <c r="D707" s="8"/>
      <c r="F707" s="8"/>
      <c r="G707" s="8"/>
      <c r="H707" s="8"/>
      <c r="O707" s="29">
        <v>688</v>
      </c>
      <c r="P707" s="35">
        <f t="shared" si="132"/>
        <v>0.82200000000000062</v>
      </c>
      <c r="Q707" s="36">
        <f t="shared" si="123"/>
        <v>95.416559851545912</v>
      </c>
      <c r="R707" s="15" t="str">
        <f t="shared" si="124"/>
        <v>YES</v>
      </c>
      <c r="S707" s="32" t="str">
        <f t="shared" si="125"/>
        <v xml:space="preserve"> </v>
      </c>
      <c r="U707" s="29">
        <v>688</v>
      </c>
      <c r="V707" s="35">
        <f t="shared" si="133"/>
        <v>0.82200000000000062</v>
      </c>
      <c r="W707" s="36">
        <f t="shared" si="126"/>
        <v>145.95966766845225</v>
      </c>
      <c r="X707" s="15" t="str">
        <f t="shared" si="127"/>
        <v>YES</v>
      </c>
      <c r="Y707" s="32" t="str">
        <f t="shared" si="128"/>
        <v xml:space="preserve"> </v>
      </c>
      <c r="AA707" s="29">
        <v>688</v>
      </c>
      <c r="AB707" s="35">
        <f t="shared" si="134"/>
        <v>0.82200000000000062</v>
      </c>
      <c r="AC707" s="36">
        <f t="shared" si="129"/>
        <v>95.416559851545912</v>
      </c>
      <c r="AD707" s="15" t="str">
        <f t="shared" si="130"/>
        <v>YES</v>
      </c>
      <c r="AE707" s="32" t="str">
        <f t="shared" si="131"/>
        <v xml:space="preserve"> </v>
      </c>
    </row>
    <row r="708" spans="2:31" x14ac:dyDescent="0.3">
      <c r="B708" s="8"/>
      <c r="C708" s="8"/>
      <c r="D708" s="8"/>
      <c r="F708" s="8"/>
      <c r="G708" s="8"/>
      <c r="H708" s="8"/>
      <c r="O708" s="29">
        <v>689</v>
      </c>
      <c r="P708" s="35">
        <f t="shared" si="132"/>
        <v>0.82300000000000062</v>
      </c>
      <c r="Q708" s="36">
        <f t="shared" si="123"/>
        <v>95.249019644651355</v>
      </c>
      <c r="R708" s="15" t="str">
        <f t="shared" si="124"/>
        <v>YES</v>
      </c>
      <c r="S708" s="32" t="str">
        <f t="shared" si="125"/>
        <v xml:space="preserve"> </v>
      </c>
      <c r="U708" s="29">
        <v>689</v>
      </c>
      <c r="V708" s="35">
        <f t="shared" si="133"/>
        <v>0.82300000000000062</v>
      </c>
      <c r="W708" s="36">
        <f t="shared" si="126"/>
        <v>145.83907445327628</v>
      </c>
      <c r="X708" s="15" t="str">
        <f t="shared" si="127"/>
        <v>YES</v>
      </c>
      <c r="Y708" s="32" t="str">
        <f t="shared" si="128"/>
        <v xml:space="preserve"> </v>
      </c>
      <c r="AA708" s="29">
        <v>689</v>
      </c>
      <c r="AB708" s="35">
        <f t="shared" si="134"/>
        <v>0.82300000000000062</v>
      </c>
      <c r="AC708" s="36">
        <f t="shared" si="129"/>
        <v>95.249019644651355</v>
      </c>
      <c r="AD708" s="15" t="str">
        <f t="shared" si="130"/>
        <v>YES</v>
      </c>
      <c r="AE708" s="32" t="str">
        <f t="shared" si="131"/>
        <v xml:space="preserve"> </v>
      </c>
    </row>
    <row r="709" spans="2:31" x14ac:dyDescent="0.3">
      <c r="B709" s="8"/>
      <c r="C709" s="8"/>
      <c r="D709" s="8"/>
      <c r="F709" s="8"/>
      <c r="G709" s="8"/>
      <c r="H709" s="8"/>
      <c r="O709" s="29">
        <v>690</v>
      </c>
      <c r="P709" s="35">
        <f t="shared" si="132"/>
        <v>0.82400000000000062</v>
      </c>
      <c r="Q709" s="36">
        <f t="shared" si="123"/>
        <v>95.081795738451575</v>
      </c>
      <c r="R709" s="15" t="str">
        <f t="shared" si="124"/>
        <v>YES</v>
      </c>
      <c r="S709" s="32" t="str">
        <f t="shared" si="125"/>
        <v xml:space="preserve"> </v>
      </c>
      <c r="U709" s="29">
        <v>690</v>
      </c>
      <c r="V709" s="35">
        <f t="shared" si="133"/>
        <v>0.82400000000000062</v>
      </c>
      <c r="W709" s="36">
        <f t="shared" si="126"/>
        <v>145.7187469487445</v>
      </c>
      <c r="X709" s="15" t="str">
        <f t="shared" si="127"/>
        <v>YES</v>
      </c>
      <c r="Y709" s="32" t="str">
        <f t="shared" si="128"/>
        <v xml:space="preserve"> </v>
      </c>
      <c r="AA709" s="29">
        <v>690</v>
      </c>
      <c r="AB709" s="35">
        <f t="shared" si="134"/>
        <v>0.82400000000000062</v>
      </c>
      <c r="AC709" s="36">
        <f t="shared" si="129"/>
        <v>95.081795738451575</v>
      </c>
      <c r="AD709" s="15" t="str">
        <f t="shared" si="130"/>
        <v>YES</v>
      </c>
      <c r="AE709" s="32" t="str">
        <f t="shared" si="131"/>
        <v xml:space="preserve"> </v>
      </c>
    </row>
    <row r="710" spans="2:31" x14ac:dyDescent="0.3">
      <c r="B710" s="8"/>
      <c r="C710" s="8"/>
      <c r="D710" s="8"/>
      <c r="F710" s="8"/>
      <c r="G710" s="8"/>
      <c r="H710" s="8"/>
      <c r="O710" s="29">
        <v>691</v>
      </c>
      <c r="P710" s="35">
        <f t="shared" si="132"/>
        <v>0.82500000000000062</v>
      </c>
      <c r="Q710" s="36">
        <f t="shared" ref="Q710:Q773" si="135">($K$4*SIN(P710))+($K$11/TAN(P710))</f>
        <v>94.914886876173213</v>
      </c>
      <c r="R710" s="15" t="str">
        <f t="shared" ref="R710:R773" si="136">IF(Q710&lt;$K$12,"YES","NO")</f>
        <v>YES</v>
      </c>
      <c r="S710" s="32" t="str">
        <f t="shared" ref="S710:S773" si="137">IF(AND(R710="YES",($K$10/(SIN(P710)))-($K$4/TAN(P710))+($K$10/(SIN(P710)))&gt;=$K$3,P710&lt;=(45*PI()/180)),($K$10/(SIN(P710)))-($K$4/TAN(P710))+($K$10/(SIN(P710)))," ")</f>
        <v xml:space="preserve"> </v>
      </c>
      <c r="U710" s="29">
        <v>691</v>
      </c>
      <c r="V710" s="35">
        <f t="shared" si="133"/>
        <v>0.82500000000000062</v>
      </c>
      <c r="W710" s="36">
        <f t="shared" ref="W710:W773" si="138">($K$27*SIN(V710))+($K$34/TAN(V710))</f>
        <v>145.59868385118716</v>
      </c>
      <c r="X710" s="15" t="str">
        <f t="shared" ref="X710:X773" si="139">IF(W710&lt;$K$35,"YES","NO")</f>
        <v>YES</v>
      </c>
      <c r="Y710" s="32" t="str">
        <f t="shared" ref="Y710:Y773" si="140">IF(AND(X710="YES",($K$33/(SIN(V710)))-($K$27/TAN(V710))+($K$33/(SIN(V710)))&gt;=$K$26,V710&lt;=(45*PI()/180)),($K$33/(SIN(V710)))-($K$27/TAN(V710))+($K$33/(SIN(V710)))," ")</f>
        <v xml:space="preserve"> </v>
      </c>
      <c r="AA710" s="29">
        <v>691</v>
      </c>
      <c r="AB710" s="35">
        <f t="shared" si="134"/>
        <v>0.82500000000000062</v>
      </c>
      <c r="AC710" s="36">
        <f t="shared" si="129"/>
        <v>94.914886876173213</v>
      </c>
      <c r="AD710" s="15" t="str">
        <f t="shared" si="130"/>
        <v>YES</v>
      </c>
      <c r="AE710" s="32" t="str">
        <f t="shared" si="131"/>
        <v xml:space="preserve"> </v>
      </c>
    </row>
    <row r="711" spans="2:31" x14ac:dyDescent="0.3">
      <c r="B711" s="8"/>
      <c r="C711" s="8"/>
      <c r="D711" s="8"/>
      <c r="F711" s="8"/>
      <c r="G711" s="8"/>
      <c r="H711" s="8"/>
      <c r="O711" s="29">
        <v>692</v>
      </c>
      <c r="P711" s="35">
        <f t="shared" si="132"/>
        <v>0.82600000000000062</v>
      </c>
      <c r="Q711" s="36">
        <f t="shared" si="135"/>
        <v>94.748291806958136</v>
      </c>
      <c r="R711" s="15" t="str">
        <f t="shared" si="136"/>
        <v>YES</v>
      </c>
      <c r="S711" s="32" t="str">
        <f t="shared" si="137"/>
        <v xml:space="preserve"> </v>
      </c>
      <c r="U711" s="29">
        <v>692</v>
      </c>
      <c r="V711" s="35">
        <f t="shared" si="133"/>
        <v>0.82600000000000062</v>
      </c>
      <c r="W711" s="36">
        <f t="shared" si="138"/>
        <v>145.47888386290035</v>
      </c>
      <c r="X711" s="15" t="str">
        <f t="shared" si="139"/>
        <v>YES</v>
      </c>
      <c r="Y711" s="32" t="str">
        <f t="shared" si="140"/>
        <v xml:space="preserve"> </v>
      </c>
      <c r="AA711" s="29">
        <v>692</v>
      </c>
      <c r="AB711" s="35">
        <f t="shared" si="134"/>
        <v>0.82600000000000062</v>
      </c>
      <c r="AC711" s="36">
        <f t="shared" ref="AC711:AC774" si="141">($K$50*SIN(AB711))+($K$57/TAN(AB711))</f>
        <v>94.748291806958136</v>
      </c>
      <c r="AD711" s="15" t="str">
        <f t="shared" ref="AD711:AD774" si="142">IF(AC711&lt;$K$58,"YES","NO")</f>
        <v>YES</v>
      </c>
      <c r="AE711" s="32" t="str">
        <f t="shared" ref="AE711:AE774" si="143">IF(AND(AD711="YES",($K$56/(SIN(AB711)))-($K$50/TAN(AB711))+($K$10/(SIN(AB711)))&gt;=$K$49,AB711&lt;=(45*PI()/180)),($K$10/(SIN(AB711)))-($K$50/TAN(AB711))+($K$10/(SIN(AB711)))," ")</f>
        <v xml:space="preserve"> </v>
      </c>
    </row>
    <row r="712" spans="2:31" x14ac:dyDescent="0.3">
      <c r="B712" s="8"/>
      <c r="C712" s="8"/>
      <c r="D712" s="8"/>
      <c r="F712" s="8"/>
      <c r="G712" s="8"/>
      <c r="H712" s="8"/>
      <c r="O712" s="29">
        <v>693</v>
      </c>
      <c r="P712" s="35">
        <f t="shared" si="132"/>
        <v>0.82700000000000062</v>
      </c>
      <c r="Q712" s="36">
        <f t="shared" si="135"/>
        <v>94.582009285827425</v>
      </c>
      <c r="R712" s="15" t="str">
        <f t="shared" si="136"/>
        <v>YES</v>
      </c>
      <c r="S712" s="32" t="str">
        <f t="shared" si="137"/>
        <v xml:space="preserve"> </v>
      </c>
      <c r="U712" s="29">
        <v>693</v>
      </c>
      <c r="V712" s="35">
        <f t="shared" si="133"/>
        <v>0.82700000000000062</v>
      </c>
      <c r="W712" s="36">
        <f t="shared" si="138"/>
        <v>145.35934569211008</v>
      </c>
      <c r="X712" s="15" t="str">
        <f t="shared" si="139"/>
        <v>YES</v>
      </c>
      <c r="Y712" s="32" t="str">
        <f t="shared" si="140"/>
        <v xml:space="preserve"> </v>
      </c>
      <c r="AA712" s="29">
        <v>693</v>
      </c>
      <c r="AB712" s="35">
        <f t="shared" si="134"/>
        <v>0.82700000000000062</v>
      </c>
      <c r="AC712" s="36">
        <f t="shared" si="141"/>
        <v>94.582009285827425</v>
      </c>
      <c r="AD712" s="15" t="str">
        <f t="shared" si="142"/>
        <v>YES</v>
      </c>
      <c r="AE712" s="32" t="str">
        <f t="shared" si="143"/>
        <v xml:space="preserve"> </v>
      </c>
    </row>
    <row r="713" spans="2:31" x14ac:dyDescent="0.3">
      <c r="B713" s="8"/>
      <c r="C713" s="8"/>
      <c r="D713" s="8"/>
      <c r="F713" s="8"/>
      <c r="G713" s="8"/>
      <c r="H713" s="8"/>
      <c r="O713" s="29">
        <v>694</v>
      </c>
      <c r="P713" s="35">
        <f t="shared" si="132"/>
        <v>0.82800000000000062</v>
      </c>
      <c r="Q713" s="36">
        <f t="shared" si="135"/>
        <v>94.416038073645552</v>
      </c>
      <c r="R713" s="15" t="str">
        <f t="shared" si="136"/>
        <v>YES</v>
      </c>
      <c r="S713" s="32" t="str">
        <f t="shared" si="137"/>
        <v xml:space="preserve"> </v>
      </c>
      <c r="U713" s="29">
        <v>694</v>
      </c>
      <c r="V713" s="35">
        <f t="shared" si="133"/>
        <v>0.82800000000000062</v>
      </c>
      <c r="W713" s="36">
        <f t="shared" si="138"/>
        <v>145.24006805293646</v>
      </c>
      <c r="X713" s="15" t="str">
        <f t="shared" si="139"/>
        <v>YES</v>
      </c>
      <c r="Y713" s="32" t="str">
        <f t="shared" si="140"/>
        <v xml:space="preserve"> </v>
      </c>
      <c r="AA713" s="29">
        <v>694</v>
      </c>
      <c r="AB713" s="35">
        <f t="shared" si="134"/>
        <v>0.82800000000000062</v>
      </c>
      <c r="AC713" s="36">
        <f t="shared" si="141"/>
        <v>94.416038073645552</v>
      </c>
      <c r="AD713" s="15" t="str">
        <f t="shared" si="142"/>
        <v>YES</v>
      </c>
      <c r="AE713" s="32" t="str">
        <f t="shared" si="143"/>
        <v xml:space="preserve"> </v>
      </c>
    </row>
    <row r="714" spans="2:31" x14ac:dyDescent="0.3">
      <c r="B714" s="8"/>
      <c r="C714" s="8"/>
      <c r="D714" s="8"/>
      <c r="F714" s="8"/>
      <c r="G714" s="8"/>
      <c r="H714" s="8"/>
      <c r="O714" s="29">
        <v>695</v>
      </c>
      <c r="P714" s="35">
        <f t="shared" si="132"/>
        <v>0.82900000000000063</v>
      </c>
      <c r="Q714" s="36">
        <f t="shared" si="135"/>
        <v>94.250376937085036</v>
      </c>
      <c r="R714" s="15" t="str">
        <f t="shared" si="136"/>
        <v>YES</v>
      </c>
      <c r="S714" s="32" t="str">
        <f t="shared" si="137"/>
        <v xml:space="preserve"> </v>
      </c>
      <c r="U714" s="29">
        <v>695</v>
      </c>
      <c r="V714" s="35">
        <f t="shared" si="133"/>
        <v>0.82900000000000063</v>
      </c>
      <c r="W714" s="36">
        <f t="shared" si="138"/>
        <v>145.12104966535847</v>
      </c>
      <c r="X714" s="15" t="str">
        <f t="shared" si="139"/>
        <v>YES</v>
      </c>
      <c r="Y714" s="32" t="str">
        <f t="shared" si="140"/>
        <v xml:space="preserve"> </v>
      </c>
      <c r="AA714" s="29">
        <v>695</v>
      </c>
      <c r="AB714" s="35">
        <f t="shared" si="134"/>
        <v>0.82900000000000063</v>
      </c>
      <c r="AC714" s="36">
        <f t="shared" si="141"/>
        <v>94.250376937085036</v>
      </c>
      <c r="AD714" s="15" t="str">
        <f t="shared" si="142"/>
        <v>YES</v>
      </c>
      <c r="AE714" s="32" t="str">
        <f t="shared" si="143"/>
        <v xml:space="preserve"> </v>
      </c>
    </row>
    <row r="715" spans="2:31" x14ac:dyDescent="0.3">
      <c r="B715" s="8"/>
      <c r="C715" s="8"/>
      <c r="D715" s="8"/>
      <c r="F715" s="8"/>
      <c r="G715" s="8"/>
      <c r="H715" s="8"/>
      <c r="O715" s="29">
        <v>696</v>
      </c>
      <c r="P715" s="35">
        <f t="shared" si="132"/>
        <v>0.83000000000000063</v>
      </c>
      <c r="Q715" s="36">
        <f t="shared" si="135"/>
        <v>94.085024648591215</v>
      </c>
      <c r="R715" s="15" t="str">
        <f t="shared" si="136"/>
        <v>YES</v>
      </c>
      <c r="S715" s="32" t="str">
        <f t="shared" si="137"/>
        <v xml:space="preserve"> </v>
      </c>
      <c r="U715" s="29">
        <v>696</v>
      </c>
      <c r="V715" s="35">
        <f t="shared" si="133"/>
        <v>0.83000000000000063</v>
      </c>
      <c r="W715" s="36">
        <f t="shared" si="138"/>
        <v>145.00228925517865</v>
      </c>
      <c r="X715" s="15" t="str">
        <f t="shared" si="139"/>
        <v>YES</v>
      </c>
      <c r="Y715" s="32" t="str">
        <f t="shared" si="140"/>
        <v xml:space="preserve"> </v>
      </c>
      <c r="AA715" s="29">
        <v>696</v>
      </c>
      <c r="AB715" s="35">
        <f t="shared" si="134"/>
        <v>0.83000000000000063</v>
      </c>
      <c r="AC715" s="36">
        <f t="shared" si="141"/>
        <v>94.085024648591215</v>
      </c>
      <c r="AD715" s="15" t="str">
        <f t="shared" si="142"/>
        <v>YES</v>
      </c>
      <c r="AE715" s="32" t="str">
        <f t="shared" si="143"/>
        <v xml:space="preserve"> </v>
      </c>
    </row>
    <row r="716" spans="2:31" x14ac:dyDescent="0.3">
      <c r="B716" s="8"/>
      <c r="C716" s="8"/>
      <c r="D716" s="8"/>
      <c r="F716" s="8"/>
      <c r="G716" s="8"/>
      <c r="H716" s="8"/>
      <c r="O716" s="29">
        <v>697</v>
      </c>
      <c r="P716" s="35">
        <f t="shared" si="132"/>
        <v>0.83100000000000063</v>
      </c>
      <c r="Q716" s="36">
        <f t="shared" si="135"/>
        <v>93.919979986347286</v>
      </c>
      <c r="R716" s="15" t="str">
        <f t="shared" si="136"/>
        <v>YES</v>
      </c>
      <c r="S716" s="32" t="str">
        <f t="shared" si="137"/>
        <v xml:space="preserve"> </v>
      </c>
      <c r="U716" s="29">
        <v>697</v>
      </c>
      <c r="V716" s="35">
        <f t="shared" si="133"/>
        <v>0.83100000000000063</v>
      </c>
      <c r="W716" s="36">
        <f t="shared" si="138"/>
        <v>144.88378555398842</v>
      </c>
      <c r="X716" s="15" t="str">
        <f t="shared" si="139"/>
        <v>YES</v>
      </c>
      <c r="Y716" s="32" t="str">
        <f t="shared" si="140"/>
        <v xml:space="preserve"> </v>
      </c>
      <c r="AA716" s="29">
        <v>697</v>
      </c>
      <c r="AB716" s="35">
        <f t="shared" si="134"/>
        <v>0.83100000000000063</v>
      </c>
      <c r="AC716" s="36">
        <f t="shared" si="141"/>
        <v>93.919979986347286</v>
      </c>
      <c r="AD716" s="15" t="str">
        <f t="shared" si="142"/>
        <v>YES</v>
      </c>
      <c r="AE716" s="32" t="str">
        <f t="shared" si="143"/>
        <v xml:space="preserve"> </v>
      </c>
    </row>
    <row r="717" spans="2:31" x14ac:dyDescent="0.3">
      <c r="B717" s="8"/>
      <c r="C717" s="8"/>
      <c r="D717" s="8"/>
      <c r="F717" s="8"/>
      <c r="G717" s="8"/>
      <c r="H717" s="8"/>
      <c r="O717" s="29">
        <v>698</v>
      </c>
      <c r="P717" s="35">
        <f t="shared" si="132"/>
        <v>0.83200000000000063</v>
      </c>
      <c r="Q717" s="36">
        <f t="shared" si="135"/>
        <v>93.755241734239618</v>
      </c>
      <c r="R717" s="15" t="str">
        <f t="shared" si="136"/>
        <v>YES</v>
      </c>
      <c r="S717" s="32" t="str">
        <f t="shared" si="137"/>
        <v xml:space="preserve"> </v>
      </c>
      <c r="U717" s="29">
        <v>698</v>
      </c>
      <c r="V717" s="35">
        <f t="shared" si="133"/>
        <v>0.83200000000000063</v>
      </c>
      <c r="W717" s="36">
        <f t="shared" si="138"/>
        <v>144.76553729913309</v>
      </c>
      <c r="X717" s="15" t="str">
        <f t="shared" si="139"/>
        <v>YES</v>
      </c>
      <c r="Y717" s="32" t="str">
        <f t="shared" si="140"/>
        <v xml:space="preserve"> </v>
      </c>
      <c r="AA717" s="29">
        <v>698</v>
      </c>
      <c r="AB717" s="35">
        <f t="shared" si="134"/>
        <v>0.83200000000000063</v>
      </c>
      <c r="AC717" s="36">
        <f t="shared" si="141"/>
        <v>93.755241734239618</v>
      </c>
      <c r="AD717" s="15" t="str">
        <f t="shared" si="142"/>
        <v>YES</v>
      </c>
      <c r="AE717" s="32" t="str">
        <f t="shared" si="143"/>
        <v xml:space="preserve"> </v>
      </c>
    </row>
    <row r="718" spans="2:31" x14ac:dyDescent="0.3">
      <c r="B718" s="8"/>
      <c r="C718" s="8"/>
      <c r="D718" s="8"/>
      <c r="F718" s="8"/>
      <c r="G718" s="8"/>
      <c r="H718" s="8"/>
      <c r="O718" s="29">
        <v>699</v>
      </c>
      <c r="P718" s="35">
        <f t="shared" si="132"/>
        <v>0.83300000000000063</v>
      </c>
      <c r="Q718" s="36">
        <f t="shared" si="135"/>
        <v>93.590808681823262</v>
      </c>
      <c r="R718" s="15" t="str">
        <f t="shared" si="136"/>
        <v>YES</v>
      </c>
      <c r="S718" s="32" t="str">
        <f t="shared" si="137"/>
        <v xml:space="preserve"> </v>
      </c>
      <c r="U718" s="29">
        <v>699</v>
      </c>
      <c r="V718" s="35">
        <f t="shared" si="133"/>
        <v>0.83300000000000063</v>
      </c>
      <c r="W718" s="36">
        <f t="shared" si="138"/>
        <v>144.64754323367777</v>
      </c>
      <c r="X718" s="15" t="str">
        <f t="shared" si="139"/>
        <v>YES</v>
      </c>
      <c r="Y718" s="32" t="str">
        <f t="shared" si="140"/>
        <v xml:space="preserve"> </v>
      </c>
      <c r="AA718" s="29">
        <v>699</v>
      </c>
      <c r="AB718" s="35">
        <f t="shared" si="134"/>
        <v>0.83300000000000063</v>
      </c>
      <c r="AC718" s="36">
        <f t="shared" si="141"/>
        <v>93.590808681823262</v>
      </c>
      <c r="AD718" s="15" t="str">
        <f t="shared" si="142"/>
        <v>YES</v>
      </c>
      <c r="AE718" s="32" t="str">
        <f t="shared" si="143"/>
        <v xml:space="preserve"> </v>
      </c>
    </row>
    <row r="719" spans="2:31" x14ac:dyDescent="0.3">
      <c r="B719" s="8"/>
      <c r="C719" s="8"/>
      <c r="D719" s="8"/>
      <c r="F719" s="8"/>
      <c r="G719" s="8"/>
      <c r="H719" s="8"/>
      <c r="O719" s="29">
        <v>700</v>
      </c>
      <c r="P719" s="35">
        <f t="shared" si="132"/>
        <v>0.83400000000000063</v>
      </c>
      <c r="Q719" s="36">
        <f t="shared" si="135"/>
        <v>93.4266796242878</v>
      </c>
      <c r="R719" s="15" t="str">
        <f t="shared" si="136"/>
        <v>YES</v>
      </c>
      <c r="S719" s="32" t="str">
        <f t="shared" si="137"/>
        <v xml:space="preserve"> </v>
      </c>
      <c r="U719" s="29">
        <v>700</v>
      </c>
      <c r="V719" s="35">
        <f t="shared" si="133"/>
        <v>0.83400000000000063</v>
      </c>
      <c r="W719" s="36">
        <f t="shared" si="138"/>
        <v>144.52980210637304</v>
      </c>
      <c r="X719" s="15" t="str">
        <f t="shared" si="139"/>
        <v>YES</v>
      </c>
      <c r="Y719" s="32" t="str">
        <f t="shared" si="140"/>
        <v xml:space="preserve"> </v>
      </c>
      <c r="AA719" s="29">
        <v>700</v>
      </c>
      <c r="AB719" s="35">
        <f t="shared" si="134"/>
        <v>0.83400000000000063</v>
      </c>
      <c r="AC719" s="36">
        <f t="shared" si="141"/>
        <v>93.4266796242878</v>
      </c>
      <c r="AD719" s="15" t="str">
        <f t="shared" si="142"/>
        <v>YES</v>
      </c>
      <c r="AE719" s="32" t="str">
        <f t="shared" si="143"/>
        <v xml:space="preserve"> </v>
      </c>
    </row>
    <row r="720" spans="2:31" x14ac:dyDescent="0.3">
      <c r="B720" s="8"/>
      <c r="C720" s="8"/>
      <c r="D720" s="8"/>
      <c r="F720" s="8"/>
      <c r="G720" s="8"/>
      <c r="H720" s="8"/>
      <c r="O720" s="29">
        <v>701</v>
      </c>
      <c r="P720" s="35">
        <f t="shared" si="132"/>
        <v>0.83500000000000063</v>
      </c>
      <c r="Q720" s="36">
        <f t="shared" si="135"/>
        <v>93.2628533624234</v>
      </c>
      <c r="R720" s="15" t="str">
        <f t="shared" si="136"/>
        <v>YES</v>
      </c>
      <c r="S720" s="32" t="str">
        <f t="shared" si="137"/>
        <v xml:space="preserve"> </v>
      </c>
      <c r="U720" s="29">
        <v>701</v>
      </c>
      <c r="V720" s="35">
        <f t="shared" si="133"/>
        <v>0.83500000000000063</v>
      </c>
      <c r="W720" s="36">
        <f t="shared" si="138"/>
        <v>144.41231267162112</v>
      </c>
      <c r="X720" s="15" t="str">
        <f t="shared" si="139"/>
        <v>YES</v>
      </c>
      <c r="Y720" s="32" t="str">
        <f t="shared" si="140"/>
        <v xml:space="preserve"> </v>
      </c>
      <c r="AA720" s="29">
        <v>701</v>
      </c>
      <c r="AB720" s="35">
        <f t="shared" si="134"/>
        <v>0.83500000000000063</v>
      </c>
      <c r="AC720" s="36">
        <f t="shared" si="141"/>
        <v>93.2628533624234</v>
      </c>
      <c r="AD720" s="15" t="str">
        <f t="shared" si="142"/>
        <v>YES</v>
      </c>
      <c r="AE720" s="32" t="str">
        <f t="shared" si="143"/>
        <v xml:space="preserve"> </v>
      </c>
    </row>
    <row r="721" spans="2:31" x14ac:dyDescent="0.3">
      <c r="B721" s="8"/>
      <c r="C721" s="8"/>
      <c r="D721" s="8"/>
      <c r="F721" s="8"/>
      <c r="G721" s="8"/>
      <c r="H721" s="8"/>
      <c r="O721" s="29">
        <v>702</v>
      </c>
      <c r="P721" s="35">
        <f t="shared" si="132"/>
        <v>0.83600000000000063</v>
      </c>
      <c r="Q721" s="36">
        <f t="shared" si="135"/>
        <v>93.099328702587087</v>
      </c>
      <c r="R721" s="15" t="str">
        <f t="shared" si="136"/>
        <v>YES</v>
      </c>
      <c r="S721" s="32" t="str">
        <f t="shared" si="137"/>
        <v xml:space="preserve"> </v>
      </c>
      <c r="U721" s="29">
        <v>702</v>
      </c>
      <c r="V721" s="35">
        <f t="shared" si="133"/>
        <v>0.83600000000000063</v>
      </c>
      <c r="W721" s="36">
        <f t="shared" si="138"/>
        <v>144.29507368944229</v>
      </c>
      <c r="X721" s="15" t="str">
        <f t="shared" si="139"/>
        <v>YES</v>
      </c>
      <c r="Y721" s="32" t="str">
        <f t="shared" si="140"/>
        <v xml:space="preserve"> </v>
      </c>
      <c r="AA721" s="29">
        <v>702</v>
      </c>
      <c r="AB721" s="35">
        <f t="shared" si="134"/>
        <v>0.83600000000000063</v>
      </c>
      <c r="AC721" s="36">
        <f t="shared" si="141"/>
        <v>93.099328702587087</v>
      </c>
      <c r="AD721" s="15" t="str">
        <f t="shared" si="142"/>
        <v>YES</v>
      </c>
      <c r="AE721" s="32" t="str">
        <f t="shared" si="143"/>
        <v xml:space="preserve"> </v>
      </c>
    </row>
    <row r="722" spans="2:31" x14ac:dyDescent="0.3">
      <c r="B722" s="8"/>
      <c r="C722" s="8"/>
      <c r="D722" s="8"/>
      <c r="F722" s="8"/>
      <c r="G722" s="8"/>
      <c r="H722" s="8"/>
      <c r="O722" s="29">
        <v>703</v>
      </c>
      <c r="P722" s="35">
        <f t="shared" si="132"/>
        <v>0.83700000000000063</v>
      </c>
      <c r="Q722" s="36">
        <f t="shared" si="135"/>
        <v>92.936104456669199</v>
      </c>
      <c r="R722" s="15" t="str">
        <f t="shared" si="136"/>
        <v>YES</v>
      </c>
      <c r="S722" s="32" t="str">
        <f t="shared" si="137"/>
        <v xml:space="preserve"> </v>
      </c>
      <c r="U722" s="29">
        <v>703</v>
      </c>
      <c r="V722" s="35">
        <f t="shared" si="133"/>
        <v>0.83700000000000063</v>
      </c>
      <c r="W722" s="36">
        <f t="shared" si="138"/>
        <v>144.17808392544114</v>
      </c>
      <c r="X722" s="15" t="str">
        <f t="shared" si="139"/>
        <v>YES</v>
      </c>
      <c r="Y722" s="32" t="str">
        <f t="shared" si="140"/>
        <v xml:space="preserve"> </v>
      </c>
      <c r="AA722" s="29">
        <v>703</v>
      </c>
      <c r="AB722" s="35">
        <f t="shared" si="134"/>
        <v>0.83700000000000063</v>
      </c>
      <c r="AC722" s="36">
        <f t="shared" si="141"/>
        <v>92.936104456669199</v>
      </c>
      <c r="AD722" s="15" t="str">
        <f t="shared" si="142"/>
        <v>YES</v>
      </c>
      <c r="AE722" s="32" t="str">
        <f t="shared" si="143"/>
        <v xml:space="preserve"> </v>
      </c>
    </row>
    <row r="723" spans="2:31" x14ac:dyDescent="0.3">
      <c r="B723" s="8"/>
      <c r="C723" s="8"/>
      <c r="D723" s="8"/>
      <c r="F723" s="8"/>
      <c r="G723" s="8"/>
      <c r="H723" s="8"/>
      <c r="O723" s="29">
        <v>704</v>
      </c>
      <c r="P723" s="35">
        <f t="shared" si="132"/>
        <v>0.83800000000000063</v>
      </c>
      <c r="Q723" s="36">
        <f t="shared" si="135"/>
        <v>92.773179442060268</v>
      </c>
      <c r="R723" s="15" t="str">
        <f t="shared" si="136"/>
        <v>YES</v>
      </c>
      <c r="S723" s="32" t="str">
        <f t="shared" si="137"/>
        <v xml:space="preserve"> </v>
      </c>
      <c r="U723" s="29">
        <v>704</v>
      </c>
      <c r="V723" s="35">
        <f t="shared" si="133"/>
        <v>0.83800000000000063</v>
      </c>
      <c r="W723" s="36">
        <f t="shared" si="138"/>
        <v>144.06134215077375</v>
      </c>
      <c r="X723" s="15" t="str">
        <f t="shared" si="139"/>
        <v>YES</v>
      </c>
      <c r="Y723" s="32" t="str">
        <f t="shared" si="140"/>
        <v xml:space="preserve"> </v>
      </c>
      <c r="AA723" s="29">
        <v>704</v>
      </c>
      <c r="AB723" s="35">
        <f t="shared" si="134"/>
        <v>0.83800000000000063</v>
      </c>
      <c r="AC723" s="36">
        <f t="shared" si="141"/>
        <v>92.773179442060268</v>
      </c>
      <c r="AD723" s="15" t="str">
        <f t="shared" si="142"/>
        <v>YES</v>
      </c>
      <c r="AE723" s="32" t="str">
        <f t="shared" si="143"/>
        <v xml:space="preserve"> </v>
      </c>
    </row>
    <row r="724" spans="2:31" x14ac:dyDescent="0.3">
      <c r="B724" s="8"/>
      <c r="C724" s="8"/>
      <c r="D724" s="8"/>
      <c r="F724" s="8"/>
      <c r="G724" s="8"/>
      <c r="H724" s="8"/>
      <c r="O724" s="29">
        <v>705</v>
      </c>
      <c r="P724" s="35">
        <f t="shared" ref="P724:P787" si="144">P723+0.001</f>
        <v>0.83900000000000063</v>
      </c>
      <c r="Q724" s="36">
        <f t="shared" si="135"/>
        <v>92.610552481617972</v>
      </c>
      <c r="R724" s="15" t="str">
        <f t="shared" si="136"/>
        <v>YES</v>
      </c>
      <c r="S724" s="32" t="str">
        <f t="shared" si="137"/>
        <v xml:space="preserve"> </v>
      </c>
      <c r="U724" s="29">
        <v>705</v>
      </c>
      <c r="V724" s="35">
        <f t="shared" ref="V724:V787" si="145">V723+0.001</f>
        <v>0.83900000000000063</v>
      </c>
      <c r="W724" s="36">
        <f t="shared" si="138"/>
        <v>143.94484714211458</v>
      </c>
      <c r="X724" s="15" t="str">
        <f t="shared" si="139"/>
        <v>YES</v>
      </c>
      <c r="Y724" s="32" t="str">
        <f t="shared" si="140"/>
        <v xml:space="preserve"> </v>
      </c>
      <c r="AA724" s="29">
        <v>705</v>
      </c>
      <c r="AB724" s="35">
        <f t="shared" ref="AB724:AB787" si="146">AB723+0.001</f>
        <v>0.83900000000000063</v>
      </c>
      <c r="AC724" s="36">
        <f t="shared" si="141"/>
        <v>92.610552481617972</v>
      </c>
      <c r="AD724" s="15" t="str">
        <f t="shared" si="142"/>
        <v>YES</v>
      </c>
      <c r="AE724" s="32" t="str">
        <f t="shared" si="143"/>
        <v xml:space="preserve"> </v>
      </c>
    </row>
    <row r="725" spans="2:31" x14ac:dyDescent="0.3">
      <c r="B725" s="8"/>
      <c r="C725" s="8"/>
      <c r="D725" s="8"/>
      <c r="F725" s="8"/>
      <c r="G725" s="8"/>
      <c r="H725" s="8"/>
      <c r="O725" s="29">
        <v>706</v>
      </c>
      <c r="P725" s="35">
        <f t="shared" si="144"/>
        <v>0.84000000000000064</v>
      </c>
      <c r="Q725" s="36">
        <f t="shared" si="135"/>
        <v>92.448222403634347</v>
      </c>
      <c r="R725" s="15" t="str">
        <f t="shared" si="136"/>
        <v>YES</v>
      </c>
      <c r="S725" s="32" t="str">
        <f t="shared" si="137"/>
        <v xml:space="preserve"> </v>
      </c>
      <c r="U725" s="29">
        <v>706</v>
      </c>
      <c r="V725" s="35">
        <f t="shared" si="145"/>
        <v>0.84000000000000064</v>
      </c>
      <c r="W725" s="36">
        <f t="shared" si="138"/>
        <v>143.82859768162368</v>
      </c>
      <c r="X725" s="15" t="str">
        <f t="shared" si="139"/>
        <v>YES</v>
      </c>
      <c r="Y725" s="32" t="str">
        <f t="shared" si="140"/>
        <v xml:space="preserve"> </v>
      </c>
      <c r="AA725" s="29">
        <v>706</v>
      </c>
      <c r="AB725" s="35">
        <f t="shared" si="146"/>
        <v>0.84000000000000064</v>
      </c>
      <c r="AC725" s="36">
        <f t="shared" si="141"/>
        <v>92.448222403634347</v>
      </c>
      <c r="AD725" s="15" t="str">
        <f t="shared" si="142"/>
        <v>YES</v>
      </c>
      <c r="AE725" s="32" t="str">
        <f t="shared" si="143"/>
        <v xml:space="preserve"> </v>
      </c>
    </row>
    <row r="726" spans="2:31" x14ac:dyDescent="0.3">
      <c r="B726" s="8"/>
      <c r="C726" s="8"/>
      <c r="D726" s="8"/>
      <c r="F726" s="8"/>
      <c r="G726" s="8"/>
      <c r="H726" s="8"/>
      <c r="O726" s="29">
        <v>707</v>
      </c>
      <c r="P726" s="35">
        <f t="shared" si="144"/>
        <v>0.84100000000000064</v>
      </c>
      <c r="Q726" s="36">
        <f t="shared" si="135"/>
        <v>92.286188041803328</v>
      </c>
      <c r="R726" s="15" t="str">
        <f t="shared" si="136"/>
        <v>YES</v>
      </c>
      <c r="S726" s="32" t="str">
        <f t="shared" si="137"/>
        <v xml:space="preserve"> </v>
      </c>
      <c r="U726" s="29">
        <v>707</v>
      </c>
      <c r="V726" s="35">
        <f t="shared" si="145"/>
        <v>0.84100000000000064</v>
      </c>
      <c r="W726" s="36">
        <f t="shared" si="138"/>
        <v>143.71259255691439</v>
      </c>
      <c r="X726" s="15" t="str">
        <f t="shared" si="139"/>
        <v>YES</v>
      </c>
      <c r="Y726" s="32" t="str">
        <f t="shared" si="140"/>
        <v xml:space="preserve"> </v>
      </c>
      <c r="AA726" s="29">
        <v>707</v>
      </c>
      <c r="AB726" s="35">
        <f t="shared" si="146"/>
        <v>0.84100000000000064</v>
      </c>
      <c r="AC726" s="36">
        <f t="shared" si="141"/>
        <v>92.286188041803328</v>
      </c>
      <c r="AD726" s="15" t="str">
        <f t="shared" si="142"/>
        <v>YES</v>
      </c>
      <c r="AE726" s="32" t="str">
        <f t="shared" si="143"/>
        <v xml:space="preserve"> </v>
      </c>
    </row>
    <row r="727" spans="2:31" x14ac:dyDescent="0.3">
      <c r="B727" s="8"/>
      <c r="C727" s="8"/>
      <c r="D727" s="8"/>
      <c r="F727" s="8"/>
      <c r="G727" s="8"/>
      <c r="H727" s="8"/>
      <c r="O727" s="29">
        <v>708</v>
      </c>
      <c r="P727" s="35">
        <f t="shared" si="144"/>
        <v>0.84200000000000064</v>
      </c>
      <c r="Q727" s="36">
        <f t="shared" si="135"/>
        <v>92.124448235188382</v>
      </c>
      <c r="R727" s="15" t="str">
        <f t="shared" si="136"/>
        <v>YES</v>
      </c>
      <c r="S727" s="32" t="str">
        <f t="shared" si="137"/>
        <v xml:space="preserve"> </v>
      </c>
      <c r="U727" s="29">
        <v>708</v>
      </c>
      <c r="V727" s="35">
        <f t="shared" si="145"/>
        <v>0.84200000000000064</v>
      </c>
      <c r="W727" s="36">
        <f t="shared" si="138"/>
        <v>143.59683056102094</v>
      </c>
      <c r="X727" s="15" t="str">
        <f t="shared" si="139"/>
        <v>YES</v>
      </c>
      <c r="Y727" s="32" t="str">
        <f t="shared" si="140"/>
        <v xml:space="preserve"> </v>
      </c>
      <c r="AA727" s="29">
        <v>708</v>
      </c>
      <c r="AB727" s="35">
        <f t="shared" si="146"/>
        <v>0.84200000000000064</v>
      </c>
      <c r="AC727" s="36">
        <f t="shared" si="141"/>
        <v>92.124448235188382</v>
      </c>
      <c r="AD727" s="15" t="str">
        <f t="shared" si="142"/>
        <v>YES</v>
      </c>
      <c r="AE727" s="32" t="str">
        <f t="shared" si="143"/>
        <v xml:space="preserve"> </v>
      </c>
    </row>
    <row r="728" spans="2:31" x14ac:dyDescent="0.3">
      <c r="B728" s="8"/>
      <c r="C728" s="8"/>
      <c r="D728" s="8"/>
      <c r="F728" s="8"/>
      <c r="G728" s="8"/>
      <c r="H728" s="8"/>
      <c r="O728" s="29">
        <v>709</v>
      </c>
      <c r="P728" s="35">
        <f t="shared" si="144"/>
        <v>0.84300000000000064</v>
      </c>
      <c r="Q728" s="36">
        <f t="shared" si="135"/>
        <v>91.9630018281905</v>
      </c>
      <c r="R728" s="15" t="str">
        <f t="shared" si="136"/>
        <v>YES</v>
      </c>
      <c r="S728" s="32" t="str">
        <f t="shared" si="137"/>
        <v xml:space="preserve"> </v>
      </c>
      <c r="U728" s="29">
        <v>709</v>
      </c>
      <c r="V728" s="35">
        <f t="shared" si="145"/>
        <v>0.84300000000000064</v>
      </c>
      <c r="W728" s="36">
        <f t="shared" si="138"/>
        <v>143.48131049236653</v>
      </c>
      <c r="X728" s="15" t="str">
        <f t="shared" si="139"/>
        <v>YES</v>
      </c>
      <c r="Y728" s="32" t="str">
        <f t="shared" si="140"/>
        <v xml:space="preserve"> </v>
      </c>
      <c r="AA728" s="29">
        <v>709</v>
      </c>
      <c r="AB728" s="35">
        <f t="shared" si="146"/>
        <v>0.84300000000000064</v>
      </c>
      <c r="AC728" s="36">
        <f t="shared" si="141"/>
        <v>91.9630018281905</v>
      </c>
      <c r="AD728" s="15" t="str">
        <f t="shared" si="142"/>
        <v>YES</v>
      </c>
      <c r="AE728" s="32" t="str">
        <f t="shared" si="143"/>
        <v xml:space="preserve"> </v>
      </c>
    </row>
    <row r="729" spans="2:31" x14ac:dyDescent="0.3">
      <c r="B729" s="8"/>
      <c r="C729" s="8"/>
      <c r="D729" s="8"/>
      <c r="F729" s="8"/>
      <c r="G729" s="8"/>
      <c r="H729" s="8"/>
      <c r="O729" s="29">
        <v>710</v>
      </c>
      <c r="P729" s="35">
        <f t="shared" si="144"/>
        <v>0.84400000000000064</v>
      </c>
      <c r="Q729" s="36">
        <f t="shared" si="135"/>
        <v>91.801847670516324</v>
      </c>
      <c r="R729" s="15" t="str">
        <f t="shared" si="136"/>
        <v>YES</v>
      </c>
      <c r="S729" s="32" t="str">
        <f t="shared" si="137"/>
        <v xml:space="preserve"> </v>
      </c>
      <c r="U729" s="29">
        <v>710</v>
      </c>
      <c r="V729" s="35">
        <f t="shared" si="145"/>
        <v>0.84400000000000064</v>
      </c>
      <c r="W729" s="36">
        <f t="shared" si="138"/>
        <v>143.36603115473144</v>
      </c>
      <c r="X729" s="15" t="str">
        <f t="shared" si="139"/>
        <v>YES</v>
      </c>
      <c r="Y729" s="32" t="str">
        <f t="shared" si="140"/>
        <v xml:space="preserve"> </v>
      </c>
      <c r="AA729" s="29">
        <v>710</v>
      </c>
      <c r="AB729" s="35">
        <f t="shared" si="146"/>
        <v>0.84400000000000064</v>
      </c>
      <c r="AC729" s="36">
        <f t="shared" si="141"/>
        <v>91.801847670516324</v>
      </c>
      <c r="AD729" s="15" t="str">
        <f t="shared" si="142"/>
        <v>YES</v>
      </c>
      <c r="AE729" s="32" t="str">
        <f t="shared" si="143"/>
        <v xml:space="preserve"> </v>
      </c>
    </row>
    <row r="730" spans="2:31" x14ac:dyDescent="0.3">
      <c r="B730" s="8"/>
      <c r="C730" s="8"/>
      <c r="D730" s="8"/>
      <c r="F730" s="8"/>
      <c r="G730" s="8"/>
      <c r="H730" s="8"/>
      <c r="O730" s="29">
        <v>711</v>
      </c>
      <c r="P730" s="35">
        <f t="shared" si="144"/>
        <v>0.84500000000000064</v>
      </c>
      <c r="Q730" s="36">
        <f t="shared" si="135"/>
        <v>91.640984617146472</v>
      </c>
      <c r="R730" s="15" t="str">
        <f t="shared" si="136"/>
        <v>YES</v>
      </c>
      <c r="S730" s="32" t="str">
        <f t="shared" si="137"/>
        <v xml:space="preserve"> </v>
      </c>
      <c r="U730" s="29">
        <v>711</v>
      </c>
      <c r="V730" s="35">
        <f t="shared" si="145"/>
        <v>0.84500000000000064</v>
      </c>
      <c r="W730" s="36">
        <f t="shared" si="138"/>
        <v>143.25099135722149</v>
      </c>
      <c r="X730" s="15" t="str">
        <f t="shared" si="139"/>
        <v>YES</v>
      </c>
      <c r="Y730" s="32" t="str">
        <f t="shared" si="140"/>
        <v xml:space="preserve"> </v>
      </c>
      <c r="AA730" s="29">
        <v>711</v>
      </c>
      <c r="AB730" s="35">
        <f t="shared" si="146"/>
        <v>0.84500000000000064</v>
      </c>
      <c r="AC730" s="36">
        <f t="shared" si="141"/>
        <v>91.640984617146472</v>
      </c>
      <c r="AD730" s="15" t="str">
        <f t="shared" si="142"/>
        <v>YES</v>
      </c>
      <c r="AE730" s="32" t="str">
        <f t="shared" si="143"/>
        <v xml:space="preserve"> </v>
      </c>
    </row>
    <row r="731" spans="2:31" x14ac:dyDescent="0.3">
      <c r="B731" s="8"/>
      <c r="C731" s="8"/>
      <c r="D731" s="8"/>
      <c r="F731" s="8"/>
      <c r="G731" s="8"/>
      <c r="H731" s="8"/>
      <c r="O731" s="29">
        <v>712</v>
      </c>
      <c r="P731" s="35">
        <f t="shared" si="144"/>
        <v>0.84600000000000064</v>
      </c>
      <c r="Q731" s="36">
        <f t="shared" si="135"/>
        <v>91.480411528304316</v>
      </c>
      <c r="R731" s="15" t="str">
        <f t="shared" si="136"/>
        <v>YES</v>
      </c>
      <c r="S731" s="32" t="str">
        <f t="shared" si="137"/>
        <v xml:space="preserve"> </v>
      </c>
      <c r="U731" s="29">
        <v>712</v>
      </c>
      <c r="V731" s="35">
        <f t="shared" si="145"/>
        <v>0.84600000000000064</v>
      </c>
      <c r="W731" s="36">
        <f t="shared" si="138"/>
        <v>143.13618991423681</v>
      </c>
      <c r="X731" s="15" t="str">
        <f t="shared" si="139"/>
        <v>YES</v>
      </c>
      <c r="Y731" s="32" t="str">
        <f t="shared" si="140"/>
        <v xml:space="preserve"> </v>
      </c>
      <c r="AA731" s="29">
        <v>712</v>
      </c>
      <c r="AB731" s="35">
        <f t="shared" si="146"/>
        <v>0.84600000000000064</v>
      </c>
      <c r="AC731" s="36">
        <f t="shared" si="141"/>
        <v>91.480411528304316</v>
      </c>
      <c r="AD731" s="15" t="str">
        <f t="shared" si="142"/>
        <v>YES</v>
      </c>
      <c r="AE731" s="32" t="str">
        <f t="shared" si="143"/>
        <v xml:space="preserve"> </v>
      </c>
    </row>
    <row r="732" spans="2:31" x14ac:dyDescent="0.3">
      <c r="B732" s="8"/>
      <c r="C732" s="8"/>
      <c r="D732" s="8"/>
      <c r="F732" s="8"/>
      <c r="G732" s="8"/>
      <c r="H732" s="8"/>
      <c r="O732" s="29">
        <v>713</v>
      </c>
      <c r="P732" s="35">
        <f t="shared" si="144"/>
        <v>0.84700000000000064</v>
      </c>
      <c r="Q732" s="36">
        <f t="shared" si="135"/>
        <v>91.320127269424631</v>
      </c>
      <c r="R732" s="15" t="str">
        <f t="shared" si="136"/>
        <v>YES</v>
      </c>
      <c r="S732" s="32" t="str">
        <f t="shared" si="137"/>
        <v xml:space="preserve"> </v>
      </c>
      <c r="U732" s="29">
        <v>713</v>
      </c>
      <c r="V732" s="35">
        <f t="shared" si="145"/>
        <v>0.84700000000000064</v>
      </c>
      <c r="W732" s="36">
        <f t="shared" si="138"/>
        <v>143.02162564544051</v>
      </c>
      <c r="X732" s="15" t="str">
        <f t="shared" si="139"/>
        <v>YES</v>
      </c>
      <c r="Y732" s="32" t="str">
        <f t="shared" si="140"/>
        <v xml:space="preserve"> </v>
      </c>
      <c r="AA732" s="29">
        <v>713</v>
      </c>
      <c r="AB732" s="35">
        <f t="shared" si="146"/>
        <v>0.84700000000000064</v>
      </c>
      <c r="AC732" s="36">
        <f t="shared" si="141"/>
        <v>91.320127269424631</v>
      </c>
      <c r="AD732" s="15" t="str">
        <f t="shared" si="142"/>
        <v>YES</v>
      </c>
      <c r="AE732" s="32" t="str">
        <f t="shared" si="143"/>
        <v xml:space="preserve"> </v>
      </c>
    </row>
    <row r="733" spans="2:31" x14ac:dyDescent="0.3">
      <c r="B733" s="8"/>
      <c r="C733" s="8"/>
      <c r="D733" s="8"/>
      <c r="F733" s="8"/>
      <c r="G733" s="8"/>
      <c r="H733" s="8"/>
      <c r="O733" s="29">
        <v>714</v>
      </c>
      <c r="P733" s="35">
        <f t="shared" si="144"/>
        <v>0.84800000000000064</v>
      </c>
      <c r="Q733" s="36">
        <f t="shared" si="135"/>
        <v>91.160130711122747</v>
      </c>
      <c r="R733" s="15" t="str">
        <f t="shared" si="136"/>
        <v>YES</v>
      </c>
      <c r="S733" s="32" t="str">
        <f t="shared" si="137"/>
        <v xml:space="preserve"> </v>
      </c>
      <c r="U733" s="29">
        <v>714</v>
      </c>
      <c r="V733" s="35">
        <f t="shared" si="145"/>
        <v>0.84800000000000064</v>
      </c>
      <c r="W733" s="36">
        <f t="shared" si="138"/>
        <v>142.90729737572792</v>
      </c>
      <c r="X733" s="15" t="str">
        <f t="shared" si="139"/>
        <v>YES</v>
      </c>
      <c r="Y733" s="32" t="str">
        <f t="shared" si="140"/>
        <v xml:space="preserve"> </v>
      </c>
      <c r="AA733" s="29">
        <v>714</v>
      </c>
      <c r="AB733" s="35">
        <f t="shared" si="146"/>
        <v>0.84800000000000064</v>
      </c>
      <c r="AC733" s="36">
        <f t="shared" si="141"/>
        <v>91.160130711122747</v>
      </c>
      <c r="AD733" s="15" t="str">
        <f t="shared" si="142"/>
        <v>YES</v>
      </c>
      <c r="AE733" s="32" t="str">
        <f t="shared" si="143"/>
        <v xml:space="preserve"> </v>
      </c>
    </row>
    <row r="734" spans="2:31" x14ac:dyDescent="0.3">
      <c r="B734" s="8"/>
      <c r="C734" s="8"/>
      <c r="D734" s="8"/>
      <c r="F734" s="8"/>
      <c r="G734" s="8"/>
      <c r="H734" s="8"/>
      <c r="O734" s="29">
        <v>715</v>
      </c>
      <c r="P734" s="35">
        <f t="shared" si="144"/>
        <v>0.84900000000000064</v>
      </c>
      <c r="Q734" s="36">
        <f t="shared" si="135"/>
        <v>91.000420729163835</v>
      </c>
      <c r="R734" s="15" t="str">
        <f t="shared" si="136"/>
        <v>YES</v>
      </c>
      <c r="S734" s="32" t="str">
        <f t="shared" si="137"/>
        <v xml:space="preserve"> </v>
      </c>
      <c r="U734" s="29">
        <v>715</v>
      </c>
      <c r="V734" s="35">
        <f t="shared" si="145"/>
        <v>0.84900000000000064</v>
      </c>
      <c r="W734" s="36">
        <f t="shared" si="138"/>
        <v>142.79320393519598</v>
      </c>
      <c r="X734" s="15" t="str">
        <f t="shared" si="139"/>
        <v>YES</v>
      </c>
      <c r="Y734" s="32" t="str">
        <f t="shared" si="140"/>
        <v xml:space="preserve"> </v>
      </c>
      <c r="AA734" s="29">
        <v>715</v>
      </c>
      <c r="AB734" s="35">
        <f t="shared" si="146"/>
        <v>0.84900000000000064</v>
      </c>
      <c r="AC734" s="36">
        <f t="shared" si="141"/>
        <v>91.000420729163835</v>
      </c>
      <c r="AD734" s="15" t="str">
        <f t="shared" si="142"/>
        <v>YES</v>
      </c>
      <c r="AE734" s="32" t="str">
        <f t="shared" si="143"/>
        <v xml:space="preserve"> </v>
      </c>
    </row>
    <row r="735" spans="2:31" x14ac:dyDescent="0.3">
      <c r="B735" s="8"/>
      <c r="C735" s="8"/>
      <c r="D735" s="8"/>
      <c r="F735" s="8"/>
      <c r="G735" s="8"/>
      <c r="H735" s="8"/>
      <c r="O735" s="29">
        <v>716</v>
      </c>
      <c r="P735" s="35">
        <f t="shared" si="144"/>
        <v>0.85000000000000064</v>
      </c>
      <c r="Q735" s="36">
        <f t="shared" si="135"/>
        <v>90.84099620443223</v>
      </c>
      <c r="R735" s="15" t="str">
        <f t="shared" si="136"/>
        <v>YES</v>
      </c>
      <c r="S735" s="32" t="str">
        <f t="shared" si="137"/>
        <v xml:space="preserve"> </v>
      </c>
      <c r="U735" s="29">
        <v>716</v>
      </c>
      <c r="V735" s="35">
        <f t="shared" si="145"/>
        <v>0.85000000000000064</v>
      </c>
      <c r="W735" s="36">
        <f t="shared" si="138"/>
        <v>142.67934415911245</v>
      </c>
      <c r="X735" s="15" t="str">
        <f t="shared" si="139"/>
        <v>YES</v>
      </c>
      <c r="Y735" s="32" t="str">
        <f t="shared" si="140"/>
        <v xml:space="preserve"> </v>
      </c>
      <c r="AA735" s="29">
        <v>716</v>
      </c>
      <c r="AB735" s="35">
        <f t="shared" si="146"/>
        <v>0.85000000000000064</v>
      </c>
      <c r="AC735" s="36">
        <f t="shared" si="141"/>
        <v>90.84099620443223</v>
      </c>
      <c r="AD735" s="15" t="str">
        <f t="shared" si="142"/>
        <v>YES</v>
      </c>
      <c r="AE735" s="32" t="str">
        <f t="shared" si="143"/>
        <v xml:space="preserve"> </v>
      </c>
    </row>
    <row r="736" spans="2:31" x14ac:dyDescent="0.3">
      <c r="B736" s="8"/>
      <c r="C736" s="8"/>
      <c r="D736" s="8"/>
      <c r="F736" s="8"/>
      <c r="G736" s="8"/>
      <c r="H736" s="8"/>
      <c r="O736" s="29">
        <v>717</v>
      </c>
      <c r="P736" s="35">
        <f t="shared" si="144"/>
        <v>0.85100000000000064</v>
      </c>
      <c r="Q736" s="36">
        <f t="shared" si="135"/>
        <v>90.681856022901357</v>
      </c>
      <c r="R736" s="15" t="str">
        <f t="shared" si="136"/>
        <v>YES</v>
      </c>
      <c r="S736" s="32" t="str">
        <f t="shared" si="137"/>
        <v xml:space="preserve"> </v>
      </c>
      <c r="U736" s="29">
        <v>717</v>
      </c>
      <c r="V736" s="35">
        <f t="shared" si="145"/>
        <v>0.85100000000000064</v>
      </c>
      <c r="W736" s="36">
        <f t="shared" si="138"/>
        <v>142.56571688788603</v>
      </c>
      <c r="X736" s="15" t="str">
        <f t="shared" si="139"/>
        <v>YES</v>
      </c>
      <c r="Y736" s="32" t="str">
        <f t="shared" si="140"/>
        <v xml:space="preserve"> </v>
      </c>
      <c r="AA736" s="29">
        <v>717</v>
      </c>
      <c r="AB736" s="35">
        <f t="shared" si="146"/>
        <v>0.85100000000000064</v>
      </c>
      <c r="AC736" s="36">
        <f t="shared" si="141"/>
        <v>90.681856022901357</v>
      </c>
      <c r="AD736" s="15" t="str">
        <f t="shared" si="142"/>
        <v>YES</v>
      </c>
      <c r="AE736" s="32" t="str">
        <f t="shared" si="143"/>
        <v xml:space="preserve"> </v>
      </c>
    </row>
    <row r="737" spans="2:31" x14ac:dyDescent="0.3">
      <c r="B737" s="8"/>
      <c r="C737" s="8"/>
      <c r="D737" s="8"/>
      <c r="F737" s="8"/>
      <c r="G737" s="8"/>
      <c r="H737" s="8"/>
      <c r="O737" s="29">
        <v>718</v>
      </c>
      <c r="P737" s="35">
        <f t="shared" si="144"/>
        <v>0.85200000000000065</v>
      </c>
      <c r="Q737" s="36">
        <f t="shared" si="135"/>
        <v>90.522999075603522</v>
      </c>
      <c r="R737" s="15" t="str">
        <f t="shared" si="136"/>
        <v>YES</v>
      </c>
      <c r="S737" s="32" t="str">
        <f t="shared" si="137"/>
        <v xml:space="preserve"> </v>
      </c>
      <c r="U737" s="29">
        <v>718</v>
      </c>
      <c r="V737" s="35">
        <f t="shared" si="145"/>
        <v>0.85200000000000065</v>
      </c>
      <c r="W737" s="36">
        <f t="shared" si="138"/>
        <v>142.45232096703609</v>
      </c>
      <c r="X737" s="15" t="str">
        <f t="shared" si="139"/>
        <v>YES</v>
      </c>
      <c r="Y737" s="32" t="str">
        <f t="shared" si="140"/>
        <v xml:space="preserve"> </v>
      </c>
      <c r="AA737" s="29">
        <v>718</v>
      </c>
      <c r="AB737" s="35">
        <f t="shared" si="146"/>
        <v>0.85200000000000065</v>
      </c>
      <c r="AC737" s="36">
        <f t="shared" si="141"/>
        <v>90.522999075603522</v>
      </c>
      <c r="AD737" s="15" t="str">
        <f t="shared" si="142"/>
        <v>YES</v>
      </c>
      <c r="AE737" s="32" t="str">
        <f t="shared" si="143"/>
        <v xml:space="preserve"> </v>
      </c>
    </row>
    <row r="738" spans="2:31" x14ac:dyDescent="0.3">
      <c r="B738" s="8"/>
      <c r="C738" s="8"/>
      <c r="D738" s="8"/>
      <c r="F738" s="8"/>
      <c r="G738" s="8"/>
      <c r="H738" s="8"/>
      <c r="O738" s="29">
        <v>719</v>
      </c>
      <c r="P738" s="35">
        <f t="shared" si="144"/>
        <v>0.85300000000000065</v>
      </c>
      <c r="Q738" s="36">
        <f t="shared" si="135"/>
        <v>90.364424258599996</v>
      </c>
      <c r="R738" s="15" t="str">
        <f t="shared" si="136"/>
        <v>YES</v>
      </c>
      <c r="S738" s="32" t="str">
        <f t="shared" si="137"/>
        <v xml:space="preserve"> </v>
      </c>
      <c r="U738" s="29">
        <v>719</v>
      </c>
      <c r="V738" s="35">
        <f t="shared" si="145"/>
        <v>0.85300000000000065</v>
      </c>
      <c r="W738" s="36">
        <f t="shared" si="138"/>
        <v>142.33915524716289</v>
      </c>
      <c r="X738" s="15" t="str">
        <f t="shared" si="139"/>
        <v>YES</v>
      </c>
      <c r="Y738" s="32" t="str">
        <f t="shared" si="140"/>
        <v xml:space="preserve"> </v>
      </c>
      <c r="AA738" s="29">
        <v>719</v>
      </c>
      <c r="AB738" s="35">
        <f t="shared" si="146"/>
        <v>0.85300000000000065</v>
      </c>
      <c r="AC738" s="36">
        <f t="shared" si="141"/>
        <v>90.364424258599996</v>
      </c>
      <c r="AD738" s="15" t="str">
        <f t="shared" si="142"/>
        <v>YES</v>
      </c>
      <c r="AE738" s="32" t="str">
        <f t="shared" si="143"/>
        <v xml:space="preserve"> </v>
      </c>
    </row>
    <row r="739" spans="2:31" x14ac:dyDescent="0.3">
      <c r="B739" s="8"/>
      <c r="C739" s="8"/>
      <c r="D739" s="8"/>
      <c r="F739" s="8"/>
      <c r="G739" s="8"/>
      <c r="H739" s="8"/>
      <c r="O739" s="29">
        <v>720</v>
      </c>
      <c r="P739" s="35">
        <f t="shared" si="144"/>
        <v>0.85400000000000065</v>
      </c>
      <c r="Q739" s="36">
        <f t="shared" si="135"/>
        <v>90.206130472951443</v>
      </c>
      <c r="R739" s="15" t="str">
        <f t="shared" si="136"/>
        <v>YES</v>
      </c>
      <c r="S739" s="32" t="str">
        <f t="shared" si="137"/>
        <v xml:space="preserve"> </v>
      </c>
      <c r="U739" s="29">
        <v>720</v>
      </c>
      <c r="V739" s="35">
        <f t="shared" si="145"/>
        <v>0.85400000000000065</v>
      </c>
      <c r="W739" s="36">
        <f t="shared" si="138"/>
        <v>142.22621858391801</v>
      </c>
      <c r="X739" s="15" t="str">
        <f t="shared" si="139"/>
        <v>YES</v>
      </c>
      <c r="Y739" s="32" t="str">
        <f t="shared" si="140"/>
        <v xml:space="preserve"> </v>
      </c>
      <c r="AA739" s="29">
        <v>720</v>
      </c>
      <c r="AB739" s="35">
        <f t="shared" si="146"/>
        <v>0.85400000000000065</v>
      </c>
      <c r="AC739" s="36">
        <f t="shared" si="141"/>
        <v>90.206130472951443</v>
      </c>
      <c r="AD739" s="15" t="str">
        <f t="shared" si="142"/>
        <v>YES</v>
      </c>
      <c r="AE739" s="32" t="str">
        <f t="shared" si="143"/>
        <v xml:space="preserve"> </v>
      </c>
    </row>
    <row r="740" spans="2:31" x14ac:dyDescent="0.3">
      <c r="B740" s="8"/>
      <c r="C740" s="8"/>
      <c r="D740" s="8"/>
      <c r="F740" s="8"/>
      <c r="G740" s="8"/>
      <c r="H740" s="8"/>
      <c r="O740" s="29">
        <v>721</v>
      </c>
      <c r="P740" s="35">
        <f t="shared" si="144"/>
        <v>0.85500000000000065</v>
      </c>
      <c r="Q740" s="36">
        <f t="shared" si="135"/>
        <v>90.048116624688376</v>
      </c>
      <c r="R740" s="15" t="str">
        <f t="shared" si="136"/>
        <v>YES</v>
      </c>
      <c r="S740" s="32" t="str">
        <f t="shared" si="137"/>
        <v xml:space="preserve"> </v>
      </c>
      <c r="U740" s="29">
        <v>721</v>
      </c>
      <c r="V740" s="35">
        <f t="shared" si="145"/>
        <v>0.85500000000000065</v>
      </c>
      <c r="W740" s="36">
        <f t="shared" si="138"/>
        <v>142.11350983797485</v>
      </c>
      <c r="X740" s="15" t="str">
        <f t="shared" si="139"/>
        <v>YES</v>
      </c>
      <c r="Y740" s="32" t="str">
        <f t="shared" si="140"/>
        <v xml:space="preserve"> </v>
      </c>
      <c r="AA740" s="29">
        <v>721</v>
      </c>
      <c r="AB740" s="35">
        <f t="shared" si="146"/>
        <v>0.85500000000000065</v>
      </c>
      <c r="AC740" s="36">
        <f t="shared" si="141"/>
        <v>90.048116624688376</v>
      </c>
      <c r="AD740" s="15" t="str">
        <f t="shared" si="142"/>
        <v>YES</v>
      </c>
      <c r="AE740" s="32" t="str">
        <f t="shared" si="143"/>
        <v xml:space="preserve"> </v>
      </c>
    </row>
    <row r="741" spans="2:31" x14ac:dyDescent="0.3">
      <c r="B741" s="8"/>
      <c r="C741" s="8"/>
      <c r="D741" s="8"/>
      <c r="F741" s="8"/>
      <c r="G741" s="8"/>
      <c r="H741" s="8"/>
      <c r="O741" s="29">
        <v>722</v>
      </c>
      <c r="P741" s="35">
        <f t="shared" si="144"/>
        <v>0.85600000000000065</v>
      </c>
      <c r="Q741" s="36">
        <f t="shared" si="135"/>
        <v>89.890381624781952</v>
      </c>
      <c r="R741" s="15" t="str">
        <f t="shared" si="136"/>
        <v>YES</v>
      </c>
      <c r="S741" s="32" t="str">
        <f t="shared" si="137"/>
        <v xml:space="preserve"> </v>
      </c>
      <c r="U741" s="29">
        <v>722</v>
      </c>
      <c r="V741" s="35">
        <f t="shared" si="145"/>
        <v>0.85600000000000065</v>
      </c>
      <c r="W741" s="36">
        <f t="shared" si="138"/>
        <v>142.00102787499947</v>
      </c>
      <c r="X741" s="15" t="str">
        <f t="shared" si="139"/>
        <v>YES</v>
      </c>
      <c r="Y741" s="32" t="str">
        <f t="shared" si="140"/>
        <v xml:space="preserve"> </v>
      </c>
      <c r="AA741" s="29">
        <v>722</v>
      </c>
      <c r="AB741" s="35">
        <f t="shared" si="146"/>
        <v>0.85600000000000065</v>
      </c>
      <c r="AC741" s="36">
        <f t="shared" si="141"/>
        <v>89.890381624781952</v>
      </c>
      <c r="AD741" s="15" t="str">
        <f t="shared" si="142"/>
        <v>YES</v>
      </c>
      <c r="AE741" s="32" t="str">
        <f t="shared" si="143"/>
        <v xml:space="preserve"> </v>
      </c>
    </row>
    <row r="742" spans="2:31" x14ac:dyDescent="0.3">
      <c r="B742" s="8"/>
      <c r="C742" s="8"/>
      <c r="D742" s="8"/>
      <c r="F742" s="8"/>
      <c r="G742" s="8"/>
      <c r="H742" s="8"/>
      <c r="O742" s="29">
        <v>723</v>
      </c>
      <c r="P742" s="35">
        <f t="shared" si="144"/>
        <v>0.85700000000000065</v>
      </c>
      <c r="Q742" s="36">
        <f t="shared" si="135"/>
        <v>89.732924389114913</v>
      </c>
      <c r="R742" s="15" t="str">
        <f t="shared" si="136"/>
        <v>YES</v>
      </c>
      <c r="S742" s="32" t="str">
        <f t="shared" si="137"/>
        <v xml:space="preserve"> </v>
      </c>
      <c r="U742" s="29">
        <v>723</v>
      </c>
      <c r="V742" s="35">
        <f t="shared" si="145"/>
        <v>0.85700000000000065</v>
      </c>
      <c r="W742" s="36">
        <f t="shared" si="138"/>
        <v>141.88877156562154</v>
      </c>
      <c r="X742" s="15" t="str">
        <f t="shared" si="139"/>
        <v>YES</v>
      </c>
      <c r="Y742" s="32" t="str">
        <f t="shared" si="140"/>
        <v xml:space="preserve"> </v>
      </c>
      <c r="AA742" s="29">
        <v>723</v>
      </c>
      <c r="AB742" s="35">
        <f t="shared" si="146"/>
        <v>0.85700000000000065</v>
      </c>
      <c r="AC742" s="36">
        <f t="shared" si="141"/>
        <v>89.732924389114913</v>
      </c>
      <c r="AD742" s="15" t="str">
        <f t="shared" si="142"/>
        <v>YES</v>
      </c>
      <c r="AE742" s="32" t="str">
        <f t="shared" si="143"/>
        <v xml:space="preserve"> </v>
      </c>
    </row>
    <row r="743" spans="2:31" x14ac:dyDescent="0.3">
      <c r="B743" s="8"/>
      <c r="C743" s="8"/>
      <c r="D743" s="8"/>
      <c r="F743" s="8"/>
      <c r="G743" s="8"/>
      <c r="H743" s="8"/>
      <c r="O743" s="29">
        <v>724</v>
      </c>
      <c r="P743" s="35">
        <f t="shared" si="144"/>
        <v>0.85800000000000065</v>
      </c>
      <c r="Q743" s="36">
        <f t="shared" si="135"/>
        <v>89.575743838452723</v>
      </c>
      <c r="R743" s="15" t="str">
        <f t="shared" si="136"/>
        <v>YES</v>
      </c>
      <c r="S743" s="32" t="str">
        <f t="shared" si="137"/>
        <v xml:space="preserve"> </v>
      </c>
      <c r="U743" s="29">
        <v>724</v>
      </c>
      <c r="V743" s="35">
        <f t="shared" si="145"/>
        <v>0.85800000000000065</v>
      </c>
      <c r="W743" s="36">
        <f t="shared" si="138"/>
        <v>141.77673978540565</v>
      </c>
      <c r="X743" s="15" t="str">
        <f t="shared" si="139"/>
        <v>YES</v>
      </c>
      <c r="Y743" s="32" t="str">
        <f t="shared" si="140"/>
        <v xml:space="preserve"> </v>
      </c>
      <c r="AA743" s="29">
        <v>724</v>
      </c>
      <c r="AB743" s="35">
        <f t="shared" si="146"/>
        <v>0.85800000000000065</v>
      </c>
      <c r="AC743" s="36">
        <f t="shared" si="141"/>
        <v>89.575743838452723</v>
      </c>
      <c r="AD743" s="15" t="str">
        <f t="shared" si="142"/>
        <v>YES</v>
      </c>
      <c r="AE743" s="32" t="str">
        <f t="shared" si="143"/>
        <v xml:space="preserve"> </v>
      </c>
    </row>
    <row r="744" spans="2:31" x14ac:dyDescent="0.3">
      <c r="B744" s="8"/>
      <c r="C744" s="8"/>
      <c r="D744" s="8"/>
      <c r="F744" s="8"/>
      <c r="G744" s="8"/>
      <c r="H744" s="8"/>
      <c r="O744" s="29">
        <v>725</v>
      </c>
      <c r="P744" s="35">
        <f t="shared" si="144"/>
        <v>0.85900000000000065</v>
      </c>
      <c r="Q744" s="36">
        <f t="shared" si="135"/>
        <v>89.418838898414947</v>
      </c>
      <c r="R744" s="15" t="str">
        <f t="shared" si="136"/>
        <v>YES</v>
      </c>
      <c r="S744" s="32" t="str">
        <f t="shared" si="137"/>
        <v xml:space="preserve"> </v>
      </c>
      <c r="U744" s="29">
        <v>725</v>
      </c>
      <c r="V744" s="35">
        <f t="shared" si="145"/>
        <v>0.85900000000000065</v>
      </c>
      <c r="W744" s="36">
        <f t="shared" si="138"/>
        <v>141.66493141482255</v>
      </c>
      <c r="X744" s="15" t="str">
        <f t="shared" si="139"/>
        <v>YES</v>
      </c>
      <c r="Y744" s="32" t="str">
        <f t="shared" si="140"/>
        <v xml:space="preserve"> </v>
      </c>
      <c r="AA744" s="29">
        <v>725</v>
      </c>
      <c r="AB744" s="35">
        <f t="shared" si="146"/>
        <v>0.85900000000000065</v>
      </c>
      <c r="AC744" s="36">
        <f t="shared" si="141"/>
        <v>89.418838898414947</v>
      </c>
      <c r="AD744" s="15" t="str">
        <f t="shared" si="142"/>
        <v>YES</v>
      </c>
      <c r="AE744" s="32" t="str">
        <f t="shared" si="143"/>
        <v xml:space="preserve"> </v>
      </c>
    </row>
    <row r="745" spans="2:31" x14ac:dyDescent="0.3">
      <c r="B745" s="8"/>
      <c r="C745" s="8"/>
      <c r="D745" s="8"/>
      <c r="F745" s="8"/>
      <c r="G745" s="8"/>
      <c r="H745" s="8"/>
      <c r="O745" s="29">
        <v>726</v>
      </c>
      <c r="P745" s="35">
        <f t="shared" si="144"/>
        <v>0.86000000000000065</v>
      </c>
      <c r="Q745" s="36">
        <f t="shared" si="135"/>
        <v>89.262208499446743</v>
      </c>
      <c r="R745" s="15" t="str">
        <f t="shared" si="136"/>
        <v>YES</v>
      </c>
      <c r="S745" s="32" t="str">
        <f t="shared" si="137"/>
        <v xml:space="preserve"> </v>
      </c>
      <c r="U745" s="29">
        <v>726</v>
      </c>
      <c r="V745" s="35">
        <f t="shared" si="145"/>
        <v>0.86000000000000065</v>
      </c>
      <c r="W745" s="36">
        <f t="shared" si="138"/>
        <v>141.55334533922087</v>
      </c>
      <c r="X745" s="15" t="str">
        <f t="shared" si="139"/>
        <v>YES</v>
      </c>
      <c r="Y745" s="32" t="str">
        <f t="shared" si="140"/>
        <v xml:space="preserve"> </v>
      </c>
      <c r="AA745" s="29">
        <v>726</v>
      </c>
      <c r="AB745" s="35">
        <f t="shared" si="146"/>
        <v>0.86000000000000065</v>
      </c>
      <c r="AC745" s="36">
        <f t="shared" si="141"/>
        <v>89.262208499446743</v>
      </c>
      <c r="AD745" s="15" t="str">
        <f t="shared" si="142"/>
        <v>YES</v>
      </c>
      <c r="AE745" s="32" t="str">
        <f t="shared" si="143"/>
        <v xml:space="preserve"> </v>
      </c>
    </row>
    <row r="746" spans="2:31" x14ac:dyDescent="0.3">
      <c r="B746" s="8"/>
      <c r="C746" s="8"/>
      <c r="D746" s="8"/>
      <c r="F746" s="8"/>
      <c r="G746" s="8"/>
      <c r="H746" s="8"/>
      <c r="O746" s="29">
        <v>727</v>
      </c>
      <c r="P746" s="35">
        <f t="shared" si="144"/>
        <v>0.86100000000000065</v>
      </c>
      <c r="Q746" s="36">
        <f t="shared" si="135"/>
        <v>89.105851576790684</v>
      </c>
      <c r="R746" s="15" t="str">
        <f t="shared" si="136"/>
        <v>YES</v>
      </c>
      <c r="S746" s="32" t="str">
        <f t="shared" si="137"/>
        <v xml:space="preserve"> </v>
      </c>
      <c r="U746" s="29">
        <v>727</v>
      </c>
      <c r="V746" s="35">
        <f t="shared" si="145"/>
        <v>0.86100000000000065</v>
      </c>
      <c r="W746" s="36">
        <f t="shared" si="138"/>
        <v>141.44198044879886</v>
      </c>
      <c r="X746" s="15" t="str">
        <f t="shared" si="139"/>
        <v>YES</v>
      </c>
      <c r="Y746" s="32" t="str">
        <f t="shared" si="140"/>
        <v xml:space="preserve"> </v>
      </c>
      <c r="AA746" s="29">
        <v>727</v>
      </c>
      <c r="AB746" s="35">
        <f t="shared" si="146"/>
        <v>0.86100000000000065</v>
      </c>
      <c r="AC746" s="36">
        <f t="shared" si="141"/>
        <v>89.105851576790684</v>
      </c>
      <c r="AD746" s="15" t="str">
        <f t="shared" si="142"/>
        <v>YES</v>
      </c>
      <c r="AE746" s="32" t="str">
        <f t="shared" si="143"/>
        <v xml:space="preserve"> </v>
      </c>
    </row>
    <row r="747" spans="2:31" x14ac:dyDescent="0.3">
      <c r="B747" s="8"/>
      <c r="C747" s="8"/>
      <c r="D747" s="8"/>
      <c r="F747" s="8"/>
      <c r="G747" s="8"/>
      <c r="H747" s="8"/>
      <c r="O747" s="29">
        <v>728</v>
      </c>
      <c r="P747" s="35">
        <f t="shared" si="144"/>
        <v>0.86200000000000065</v>
      </c>
      <c r="Q747" s="36">
        <f t="shared" si="135"/>
        <v>88.949767070458677</v>
      </c>
      <c r="R747" s="15" t="str">
        <f t="shared" si="136"/>
        <v>YES</v>
      </c>
      <c r="S747" s="32" t="str">
        <f t="shared" si="137"/>
        <v xml:space="preserve"> </v>
      </c>
      <c r="U747" s="29">
        <v>728</v>
      </c>
      <c r="V747" s="35">
        <f t="shared" si="145"/>
        <v>0.86200000000000065</v>
      </c>
      <c r="W747" s="36">
        <f t="shared" si="138"/>
        <v>141.33083563857639</v>
      </c>
      <c r="X747" s="15" t="str">
        <f t="shared" si="139"/>
        <v>YES</v>
      </c>
      <c r="Y747" s="32" t="str">
        <f t="shared" si="140"/>
        <v xml:space="preserve"> </v>
      </c>
      <c r="AA747" s="29">
        <v>728</v>
      </c>
      <c r="AB747" s="35">
        <f t="shared" si="146"/>
        <v>0.86200000000000065</v>
      </c>
      <c r="AC747" s="36">
        <f t="shared" si="141"/>
        <v>88.949767070458677</v>
      </c>
      <c r="AD747" s="15" t="str">
        <f t="shared" si="142"/>
        <v>YES</v>
      </c>
      <c r="AE747" s="32" t="str">
        <f t="shared" si="143"/>
        <v xml:space="preserve"> </v>
      </c>
    </row>
    <row r="748" spans="2:31" x14ac:dyDescent="0.3">
      <c r="B748" s="8"/>
      <c r="C748" s="8"/>
      <c r="D748" s="8"/>
      <c r="F748" s="8"/>
      <c r="G748" s="8"/>
      <c r="H748" s="8"/>
      <c r="O748" s="29">
        <v>729</v>
      </c>
      <c r="P748" s="35">
        <f t="shared" si="144"/>
        <v>0.86300000000000066</v>
      </c>
      <c r="Q748" s="36">
        <f t="shared" si="135"/>
        <v>88.79395392520405</v>
      </c>
      <c r="R748" s="15" t="str">
        <f t="shared" si="136"/>
        <v>YES</v>
      </c>
      <c r="S748" s="32" t="str">
        <f t="shared" si="137"/>
        <v xml:space="preserve"> </v>
      </c>
      <c r="U748" s="29">
        <v>729</v>
      </c>
      <c r="V748" s="35">
        <f t="shared" si="145"/>
        <v>0.86300000000000066</v>
      </c>
      <c r="W748" s="36">
        <f t="shared" si="138"/>
        <v>141.21990980836711</v>
      </c>
      <c r="X748" s="15" t="str">
        <f t="shared" si="139"/>
        <v>YES</v>
      </c>
      <c r="Y748" s="32" t="str">
        <f t="shared" si="140"/>
        <v xml:space="preserve"> </v>
      </c>
      <c r="AA748" s="29">
        <v>729</v>
      </c>
      <c r="AB748" s="35">
        <f t="shared" si="146"/>
        <v>0.86300000000000066</v>
      </c>
      <c r="AC748" s="36">
        <f t="shared" si="141"/>
        <v>88.79395392520405</v>
      </c>
      <c r="AD748" s="15" t="str">
        <f t="shared" si="142"/>
        <v>YES</v>
      </c>
      <c r="AE748" s="32" t="str">
        <f t="shared" si="143"/>
        <v xml:space="preserve"> </v>
      </c>
    </row>
    <row r="749" spans="2:31" x14ac:dyDescent="0.3">
      <c r="B749" s="8"/>
      <c r="C749" s="8"/>
      <c r="D749" s="8"/>
      <c r="F749" s="8"/>
      <c r="G749" s="8"/>
      <c r="H749" s="8"/>
      <c r="O749" s="29">
        <v>730</v>
      </c>
      <c r="P749" s="35">
        <f t="shared" si="144"/>
        <v>0.86400000000000066</v>
      </c>
      <c r="Q749" s="36">
        <f t="shared" si="135"/>
        <v>88.638411090493975</v>
      </c>
      <c r="R749" s="15" t="str">
        <f t="shared" si="136"/>
        <v>YES</v>
      </c>
      <c r="S749" s="32" t="str">
        <f t="shared" si="137"/>
        <v xml:space="preserve"> </v>
      </c>
      <c r="U749" s="29">
        <v>730</v>
      </c>
      <c r="V749" s="35">
        <f t="shared" si="145"/>
        <v>0.86400000000000066</v>
      </c>
      <c r="W749" s="36">
        <f t="shared" si="138"/>
        <v>141.10920186275087</v>
      </c>
      <c r="X749" s="15" t="str">
        <f t="shared" si="139"/>
        <v>YES</v>
      </c>
      <c r="Y749" s="32" t="str">
        <f t="shared" si="140"/>
        <v xml:space="preserve"> </v>
      </c>
      <c r="AA749" s="29">
        <v>730</v>
      </c>
      <c r="AB749" s="35">
        <f t="shared" si="146"/>
        <v>0.86400000000000066</v>
      </c>
      <c r="AC749" s="36">
        <f t="shared" si="141"/>
        <v>88.638411090493975</v>
      </c>
      <c r="AD749" s="15" t="str">
        <f t="shared" si="142"/>
        <v>YES</v>
      </c>
      <c r="AE749" s="32" t="str">
        <f t="shared" si="143"/>
        <v xml:space="preserve"> </v>
      </c>
    </row>
    <row r="750" spans="2:31" x14ac:dyDescent="0.3">
      <c r="B750" s="8"/>
      <c r="C750" s="8"/>
      <c r="D750" s="8"/>
      <c r="F750" s="8"/>
      <c r="G750" s="8"/>
      <c r="H750" s="8"/>
      <c r="O750" s="29">
        <v>731</v>
      </c>
      <c r="P750" s="35">
        <f t="shared" si="144"/>
        <v>0.86500000000000066</v>
      </c>
      <c r="Q750" s="36">
        <f t="shared" si="135"/>
        <v>88.483137520481918</v>
      </c>
      <c r="R750" s="15" t="str">
        <f t="shared" si="136"/>
        <v>YES</v>
      </c>
      <c r="S750" s="32" t="str">
        <f t="shared" si="137"/>
        <v xml:space="preserve"> </v>
      </c>
      <c r="U750" s="29">
        <v>731</v>
      </c>
      <c r="V750" s="35">
        <f t="shared" si="145"/>
        <v>0.86500000000000066</v>
      </c>
      <c r="W750" s="36">
        <f t="shared" si="138"/>
        <v>140.99871071104621</v>
      </c>
      <c r="X750" s="15" t="str">
        <f t="shared" si="139"/>
        <v>YES</v>
      </c>
      <c r="Y750" s="32" t="str">
        <f t="shared" si="140"/>
        <v xml:space="preserve"> </v>
      </c>
      <c r="AA750" s="29">
        <v>731</v>
      </c>
      <c r="AB750" s="35">
        <f t="shared" si="146"/>
        <v>0.86500000000000066</v>
      </c>
      <c r="AC750" s="36">
        <f t="shared" si="141"/>
        <v>88.483137520481918</v>
      </c>
      <c r="AD750" s="15" t="str">
        <f t="shared" si="142"/>
        <v>YES</v>
      </c>
      <c r="AE750" s="32" t="str">
        <f t="shared" si="143"/>
        <v xml:space="preserve"> </v>
      </c>
    </row>
    <row r="751" spans="2:31" x14ac:dyDescent="0.3">
      <c r="B751" s="8"/>
      <c r="C751" s="8"/>
      <c r="D751" s="8"/>
      <c r="F751" s="8"/>
      <c r="G751" s="8"/>
      <c r="H751" s="8"/>
      <c r="O751" s="29">
        <v>732</v>
      </c>
      <c r="P751" s="35">
        <f t="shared" si="144"/>
        <v>0.86600000000000066</v>
      </c>
      <c r="Q751" s="36">
        <f t="shared" si="135"/>
        <v>88.328132173980379</v>
      </c>
      <c r="R751" s="15" t="str">
        <f t="shared" si="136"/>
        <v>YES</v>
      </c>
      <c r="S751" s="32" t="str">
        <f t="shared" si="137"/>
        <v xml:space="preserve"> </v>
      </c>
      <c r="U751" s="29">
        <v>732</v>
      </c>
      <c r="V751" s="35">
        <f t="shared" si="145"/>
        <v>0.86600000000000066</v>
      </c>
      <c r="W751" s="36">
        <f t="shared" si="138"/>
        <v>140.88843526728328</v>
      </c>
      <c r="X751" s="15" t="str">
        <f t="shared" si="139"/>
        <v>YES</v>
      </c>
      <c r="Y751" s="32" t="str">
        <f t="shared" si="140"/>
        <v xml:space="preserve"> </v>
      </c>
      <c r="AA751" s="29">
        <v>732</v>
      </c>
      <c r="AB751" s="35">
        <f t="shared" si="146"/>
        <v>0.86600000000000066</v>
      </c>
      <c r="AC751" s="36">
        <f t="shared" si="141"/>
        <v>88.328132173980379</v>
      </c>
      <c r="AD751" s="15" t="str">
        <f t="shared" si="142"/>
        <v>YES</v>
      </c>
      <c r="AE751" s="32" t="str">
        <f t="shared" si="143"/>
        <v xml:space="preserve"> </v>
      </c>
    </row>
    <row r="752" spans="2:31" x14ac:dyDescent="0.3">
      <c r="B752" s="8"/>
      <c r="C752" s="8"/>
      <c r="D752" s="8"/>
      <c r="F752" s="8"/>
      <c r="G752" s="8"/>
      <c r="H752" s="8"/>
      <c r="O752" s="29">
        <v>733</v>
      </c>
      <c r="P752" s="35">
        <f t="shared" si="144"/>
        <v>0.86700000000000066</v>
      </c>
      <c r="Q752" s="36">
        <f t="shared" si="135"/>
        <v>88.173394014433811</v>
      </c>
      <c r="R752" s="15" t="str">
        <f t="shared" si="136"/>
        <v>YES</v>
      </c>
      <c r="S752" s="32" t="str">
        <f t="shared" si="137"/>
        <v xml:space="preserve"> </v>
      </c>
      <c r="U752" s="29">
        <v>733</v>
      </c>
      <c r="V752" s="35">
        <f t="shared" si="145"/>
        <v>0.86700000000000066</v>
      </c>
      <c r="W752" s="36">
        <f t="shared" si="138"/>
        <v>140.77837445017661</v>
      </c>
      <c r="X752" s="15" t="str">
        <f t="shared" si="139"/>
        <v>YES</v>
      </c>
      <c r="Y752" s="32" t="str">
        <f t="shared" si="140"/>
        <v xml:space="preserve"> </v>
      </c>
      <c r="AA752" s="29">
        <v>733</v>
      </c>
      <c r="AB752" s="35">
        <f t="shared" si="146"/>
        <v>0.86700000000000066</v>
      </c>
      <c r="AC752" s="36">
        <f t="shared" si="141"/>
        <v>88.173394014433811</v>
      </c>
      <c r="AD752" s="15" t="str">
        <f t="shared" si="142"/>
        <v>YES</v>
      </c>
      <c r="AE752" s="32" t="str">
        <f t="shared" si="143"/>
        <v xml:space="preserve"> </v>
      </c>
    </row>
    <row r="753" spans="2:31" x14ac:dyDescent="0.3">
      <c r="B753" s="8"/>
      <c r="C753" s="8"/>
      <c r="D753" s="8"/>
      <c r="F753" s="8"/>
      <c r="G753" s="8"/>
      <c r="H753" s="8"/>
      <c r="O753" s="29">
        <v>734</v>
      </c>
      <c r="P753" s="35">
        <f t="shared" si="144"/>
        <v>0.86800000000000066</v>
      </c>
      <c r="Q753" s="36">
        <f t="shared" si="135"/>
        <v>88.018922009891625</v>
      </c>
      <c r="R753" s="15" t="str">
        <f t="shared" si="136"/>
        <v>YES</v>
      </c>
      <c r="S753" s="32" t="str">
        <f t="shared" si="137"/>
        <v xml:space="preserve"> </v>
      </c>
      <c r="U753" s="29">
        <v>734</v>
      </c>
      <c r="V753" s="35">
        <f t="shared" si="145"/>
        <v>0.86800000000000066</v>
      </c>
      <c r="W753" s="36">
        <f t="shared" si="138"/>
        <v>140.66852718309826</v>
      </c>
      <c r="X753" s="15" t="str">
        <f t="shared" si="139"/>
        <v>YES</v>
      </c>
      <c r="Y753" s="32" t="str">
        <f t="shared" si="140"/>
        <v xml:space="preserve"> </v>
      </c>
      <c r="AA753" s="29">
        <v>734</v>
      </c>
      <c r="AB753" s="35">
        <f t="shared" si="146"/>
        <v>0.86800000000000066</v>
      </c>
      <c r="AC753" s="36">
        <f t="shared" si="141"/>
        <v>88.018922009891625</v>
      </c>
      <c r="AD753" s="15" t="str">
        <f t="shared" si="142"/>
        <v>YES</v>
      </c>
      <c r="AE753" s="32" t="str">
        <f t="shared" si="143"/>
        <v xml:space="preserve"> </v>
      </c>
    </row>
    <row r="754" spans="2:31" x14ac:dyDescent="0.3">
      <c r="B754" s="8"/>
      <c r="C754" s="8"/>
      <c r="D754" s="8"/>
      <c r="F754" s="8"/>
      <c r="G754" s="8"/>
      <c r="H754" s="8"/>
      <c r="O754" s="29">
        <v>735</v>
      </c>
      <c r="P754" s="35">
        <f t="shared" si="144"/>
        <v>0.86900000000000066</v>
      </c>
      <c r="Q754" s="36">
        <f t="shared" si="135"/>
        <v>87.864715132981615</v>
      </c>
      <c r="R754" s="15" t="str">
        <f t="shared" si="136"/>
        <v>YES</v>
      </c>
      <c r="S754" s="32" t="str">
        <f t="shared" si="137"/>
        <v xml:space="preserve"> </v>
      </c>
      <c r="U754" s="29">
        <v>735</v>
      </c>
      <c r="V754" s="35">
        <f t="shared" si="145"/>
        <v>0.86900000000000066</v>
      </c>
      <c r="W754" s="36">
        <f t="shared" si="138"/>
        <v>140.55889239405133</v>
      </c>
      <c r="X754" s="15" t="str">
        <f t="shared" si="139"/>
        <v>YES</v>
      </c>
      <c r="Y754" s="32" t="str">
        <f t="shared" si="140"/>
        <v xml:space="preserve"> </v>
      </c>
      <c r="AA754" s="29">
        <v>735</v>
      </c>
      <c r="AB754" s="35">
        <f t="shared" si="146"/>
        <v>0.86900000000000066</v>
      </c>
      <c r="AC754" s="36">
        <f t="shared" si="141"/>
        <v>87.864715132981615</v>
      </c>
      <c r="AD754" s="15" t="str">
        <f t="shared" si="142"/>
        <v>YES</v>
      </c>
      <c r="AE754" s="32" t="str">
        <f t="shared" si="143"/>
        <v xml:space="preserve"> </v>
      </c>
    </row>
    <row r="755" spans="2:31" x14ac:dyDescent="0.3">
      <c r="B755" s="8"/>
      <c r="C755" s="8"/>
      <c r="D755" s="8"/>
      <c r="F755" s="8"/>
      <c r="G755" s="8"/>
      <c r="H755" s="8"/>
      <c r="O755" s="29">
        <v>736</v>
      </c>
      <c r="P755" s="35">
        <f t="shared" si="144"/>
        <v>0.87000000000000066</v>
      </c>
      <c r="Q755" s="36">
        <f t="shared" si="135"/>
        <v>87.710772360883269</v>
      </c>
      <c r="R755" s="15" t="str">
        <f t="shared" si="136"/>
        <v>YES</v>
      </c>
      <c r="S755" s="32" t="str">
        <f t="shared" si="137"/>
        <v xml:space="preserve"> </v>
      </c>
      <c r="U755" s="29">
        <v>736</v>
      </c>
      <c r="V755" s="35">
        <f t="shared" si="145"/>
        <v>0.87000000000000066</v>
      </c>
      <c r="W755" s="36">
        <f t="shared" si="138"/>
        <v>140.44946901564316</v>
      </c>
      <c r="X755" s="15" t="str">
        <f t="shared" si="139"/>
        <v>YES</v>
      </c>
      <c r="Y755" s="32" t="str">
        <f t="shared" si="140"/>
        <v xml:space="preserve"> </v>
      </c>
      <c r="AA755" s="29">
        <v>736</v>
      </c>
      <c r="AB755" s="35">
        <f t="shared" si="146"/>
        <v>0.87000000000000066</v>
      </c>
      <c r="AC755" s="36">
        <f t="shared" si="141"/>
        <v>87.710772360883269</v>
      </c>
      <c r="AD755" s="15" t="str">
        <f t="shared" si="142"/>
        <v>YES</v>
      </c>
      <c r="AE755" s="32" t="str">
        <f t="shared" si="143"/>
        <v xml:space="preserve"> </v>
      </c>
    </row>
    <row r="756" spans="2:31" x14ac:dyDescent="0.3">
      <c r="B756" s="8"/>
      <c r="C756" s="8"/>
      <c r="D756" s="8"/>
      <c r="F756" s="8"/>
      <c r="G756" s="8"/>
      <c r="H756" s="8"/>
      <c r="O756" s="29">
        <v>737</v>
      </c>
      <c r="P756" s="35">
        <f t="shared" si="144"/>
        <v>0.87100000000000066</v>
      </c>
      <c r="Q756" s="36">
        <f t="shared" si="135"/>
        <v>87.557092675301448</v>
      </c>
      <c r="R756" s="15" t="str">
        <f t="shared" si="136"/>
        <v>YES</v>
      </c>
      <c r="S756" s="32" t="str">
        <f t="shared" si="137"/>
        <v xml:space="preserve"> </v>
      </c>
      <c r="U756" s="29">
        <v>737</v>
      </c>
      <c r="V756" s="35">
        <f t="shared" si="145"/>
        <v>0.87100000000000066</v>
      </c>
      <c r="W756" s="36">
        <f t="shared" si="138"/>
        <v>140.34025598505926</v>
      </c>
      <c r="X756" s="15" t="str">
        <f t="shared" si="139"/>
        <v>YES</v>
      </c>
      <c r="Y756" s="32" t="str">
        <f t="shared" si="140"/>
        <v xml:space="preserve"> </v>
      </c>
      <c r="AA756" s="29">
        <v>737</v>
      </c>
      <c r="AB756" s="35">
        <f t="shared" si="146"/>
        <v>0.87100000000000066</v>
      </c>
      <c r="AC756" s="36">
        <f t="shared" si="141"/>
        <v>87.557092675301448</v>
      </c>
      <c r="AD756" s="15" t="str">
        <f t="shared" si="142"/>
        <v>YES</v>
      </c>
      <c r="AE756" s="32" t="str">
        <f t="shared" si="143"/>
        <v xml:space="preserve"> </v>
      </c>
    </row>
    <row r="757" spans="2:31" x14ac:dyDescent="0.3">
      <c r="B757" s="8"/>
      <c r="C757" s="8"/>
      <c r="D757" s="8"/>
      <c r="F757" s="8"/>
      <c r="G757" s="8"/>
      <c r="H757" s="8"/>
      <c r="O757" s="29">
        <v>738</v>
      </c>
      <c r="P757" s="35">
        <f t="shared" si="144"/>
        <v>0.87200000000000066</v>
      </c>
      <c r="Q757" s="36">
        <f t="shared" si="135"/>
        <v>87.403675062440243</v>
      </c>
      <c r="R757" s="15" t="str">
        <f t="shared" si="136"/>
        <v>YES</v>
      </c>
      <c r="S757" s="32" t="str">
        <f t="shared" si="137"/>
        <v xml:space="preserve"> </v>
      </c>
      <c r="U757" s="29">
        <v>738</v>
      </c>
      <c r="V757" s="35">
        <f t="shared" si="145"/>
        <v>0.87200000000000066</v>
      </c>
      <c r="W757" s="36">
        <f t="shared" si="138"/>
        <v>140.23125224403708</v>
      </c>
      <c r="X757" s="15" t="str">
        <f t="shared" si="139"/>
        <v>YES</v>
      </c>
      <c r="Y757" s="32" t="str">
        <f t="shared" si="140"/>
        <v xml:space="preserve"> </v>
      </c>
      <c r="AA757" s="29">
        <v>738</v>
      </c>
      <c r="AB757" s="35">
        <f t="shared" si="146"/>
        <v>0.87200000000000066</v>
      </c>
      <c r="AC757" s="36">
        <f t="shared" si="141"/>
        <v>87.403675062440243</v>
      </c>
      <c r="AD757" s="15" t="str">
        <f t="shared" si="142"/>
        <v>YES</v>
      </c>
      <c r="AE757" s="32" t="str">
        <f t="shared" si="143"/>
        <v xml:space="preserve"> </v>
      </c>
    </row>
    <row r="758" spans="2:31" x14ac:dyDescent="0.3">
      <c r="B758" s="8"/>
      <c r="C758" s="8"/>
      <c r="D758" s="8"/>
      <c r="F758" s="8"/>
      <c r="G758" s="8"/>
      <c r="H758" s="8"/>
      <c r="O758" s="29">
        <v>739</v>
      </c>
      <c r="P758" s="35">
        <f t="shared" si="144"/>
        <v>0.87300000000000066</v>
      </c>
      <c r="Q758" s="36">
        <f t="shared" si="135"/>
        <v>87.250518512976967</v>
      </c>
      <c r="R758" s="15" t="str">
        <f t="shared" si="136"/>
        <v>YES</v>
      </c>
      <c r="S758" s="32" t="str">
        <f t="shared" si="137"/>
        <v xml:space="preserve"> </v>
      </c>
      <c r="U758" s="29">
        <v>739</v>
      </c>
      <c r="V758" s="35">
        <f t="shared" si="145"/>
        <v>0.87300000000000066</v>
      </c>
      <c r="W758" s="36">
        <f t="shared" si="138"/>
        <v>140.12245673884001</v>
      </c>
      <c r="X758" s="15" t="str">
        <f t="shared" si="139"/>
        <v>YES</v>
      </c>
      <c r="Y758" s="32" t="str">
        <f t="shared" si="140"/>
        <v xml:space="preserve"> </v>
      </c>
      <c r="AA758" s="29">
        <v>739</v>
      </c>
      <c r="AB758" s="35">
        <f t="shared" si="146"/>
        <v>0.87300000000000066</v>
      </c>
      <c r="AC758" s="36">
        <f t="shared" si="141"/>
        <v>87.250518512976967</v>
      </c>
      <c r="AD758" s="15" t="str">
        <f t="shared" si="142"/>
        <v>YES</v>
      </c>
      <c r="AE758" s="32" t="str">
        <f t="shared" si="143"/>
        <v xml:space="preserve"> </v>
      </c>
    </row>
    <row r="759" spans="2:31" x14ac:dyDescent="0.3">
      <c r="B759" s="8"/>
      <c r="C759" s="8"/>
      <c r="D759" s="8"/>
      <c r="F759" s="8"/>
      <c r="G759" s="8"/>
      <c r="H759" s="8"/>
      <c r="O759" s="29">
        <v>740</v>
      </c>
      <c r="P759" s="35">
        <f t="shared" si="144"/>
        <v>0.87400000000000067</v>
      </c>
      <c r="Q759" s="36">
        <f t="shared" si="135"/>
        <v>87.097622022036234</v>
      </c>
      <c r="R759" s="15" t="str">
        <f t="shared" si="136"/>
        <v>YES</v>
      </c>
      <c r="S759" s="32" t="str">
        <f t="shared" si="137"/>
        <v xml:space="preserve"> </v>
      </c>
      <c r="U759" s="29">
        <v>740</v>
      </c>
      <c r="V759" s="35">
        <f t="shared" si="145"/>
        <v>0.87400000000000067</v>
      </c>
      <c r="W759" s="36">
        <f t="shared" si="138"/>
        <v>140.01386842023169</v>
      </c>
      <c r="X759" s="15" t="str">
        <f t="shared" si="139"/>
        <v>YES</v>
      </c>
      <c r="Y759" s="32" t="str">
        <f t="shared" si="140"/>
        <v xml:space="preserve"> </v>
      </c>
      <c r="AA759" s="29">
        <v>740</v>
      </c>
      <c r="AB759" s="35">
        <f t="shared" si="146"/>
        <v>0.87400000000000067</v>
      </c>
      <c r="AC759" s="36">
        <f t="shared" si="141"/>
        <v>87.097622022036234</v>
      </c>
      <c r="AD759" s="15" t="str">
        <f t="shared" si="142"/>
        <v>YES</v>
      </c>
      <c r="AE759" s="32" t="str">
        <f t="shared" si="143"/>
        <v xml:space="preserve"> </v>
      </c>
    </row>
    <row r="760" spans="2:31" x14ac:dyDescent="0.3">
      <c r="B760" s="8"/>
      <c r="C760" s="8"/>
      <c r="D760" s="8"/>
      <c r="F760" s="8"/>
      <c r="G760" s="8"/>
      <c r="H760" s="8"/>
      <c r="O760" s="29">
        <v>741</v>
      </c>
      <c r="P760" s="35">
        <f t="shared" si="144"/>
        <v>0.87500000000000067</v>
      </c>
      <c r="Q760" s="36">
        <f t="shared" si="135"/>
        <v>86.944984589164463</v>
      </c>
      <c r="R760" s="15" t="str">
        <f t="shared" si="136"/>
        <v>YES</v>
      </c>
      <c r="S760" s="32" t="str">
        <f t="shared" si="137"/>
        <v xml:space="preserve"> </v>
      </c>
      <c r="U760" s="29">
        <v>741</v>
      </c>
      <c r="V760" s="35">
        <f t="shared" si="145"/>
        <v>0.87500000000000067</v>
      </c>
      <c r="W760" s="36">
        <f t="shared" si="138"/>
        <v>139.90548624345035</v>
      </c>
      <c r="X760" s="15" t="str">
        <f t="shared" si="139"/>
        <v>YES</v>
      </c>
      <c r="Y760" s="32" t="str">
        <f t="shared" si="140"/>
        <v xml:space="preserve"> </v>
      </c>
      <c r="AA760" s="29">
        <v>741</v>
      </c>
      <c r="AB760" s="35">
        <f t="shared" si="146"/>
        <v>0.87500000000000067</v>
      </c>
      <c r="AC760" s="36">
        <f t="shared" si="141"/>
        <v>86.944984589164463</v>
      </c>
      <c r="AD760" s="15" t="str">
        <f t="shared" si="142"/>
        <v>YES</v>
      </c>
      <c r="AE760" s="32" t="str">
        <f t="shared" si="143"/>
        <v xml:space="preserve"> </v>
      </c>
    </row>
    <row r="761" spans="2:31" x14ac:dyDescent="0.3">
      <c r="B761" s="8"/>
      <c r="C761" s="8"/>
      <c r="D761" s="8"/>
      <c r="F761" s="8"/>
      <c r="G761" s="8"/>
      <c r="H761" s="8"/>
      <c r="O761" s="29">
        <v>742</v>
      </c>
      <c r="P761" s="35">
        <f t="shared" si="144"/>
        <v>0.87600000000000067</v>
      </c>
      <c r="Q761" s="36">
        <f t="shared" si="135"/>
        <v>86.792605218304303</v>
      </c>
      <c r="R761" s="15" t="str">
        <f t="shared" si="136"/>
        <v>YES</v>
      </c>
      <c r="S761" s="32" t="str">
        <f t="shared" si="137"/>
        <v xml:space="preserve"> </v>
      </c>
      <c r="U761" s="29">
        <v>742</v>
      </c>
      <c r="V761" s="35">
        <f t="shared" si="145"/>
        <v>0.87600000000000067</v>
      </c>
      <c r="W761" s="36">
        <f t="shared" si="138"/>
        <v>139.7973091681834</v>
      </c>
      <c r="X761" s="15" t="str">
        <f t="shared" si="139"/>
        <v>YES</v>
      </c>
      <c r="Y761" s="32" t="str">
        <f t="shared" si="140"/>
        <v xml:space="preserve"> </v>
      </c>
      <c r="AA761" s="29">
        <v>742</v>
      </c>
      <c r="AB761" s="35">
        <f t="shared" si="146"/>
        <v>0.87600000000000067</v>
      </c>
      <c r="AC761" s="36">
        <f t="shared" si="141"/>
        <v>86.792605218304303</v>
      </c>
      <c r="AD761" s="15" t="str">
        <f t="shared" si="142"/>
        <v>YES</v>
      </c>
      <c r="AE761" s="32" t="str">
        <f t="shared" si="143"/>
        <v xml:space="preserve"> </v>
      </c>
    </row>
    <row r="762" spans="2:31" x14ac:dyDescent="0.3">
      <c r="B762" s="8"/>
      <c r="C762" s="8"/>
      <c r="D762" s="8"/>
      <c r="F762" s="8"/>
      <c r="G762" s="8"/>
      <c r="H762" s="8"/>
      <c r="O762" s="29">
        <v>743</v>
      </c>
      <c r="P762" s="35">
        <f t="shared" si="144"/>
        <v>0.87700000000000067</v>
      </c>
      <c r="Q762" s="36">
        <f t="shared" si="135"/>
        <v>86.640482917769333</v>
      </c>
      <c r="R762" s="15" t="str">
        <f t="shared" si="136"/>
        <v>YES</v>
      </c>
      <c r="S762" s="32" t="str">
        <f t="shared" si="137"/>
        <v xml:space="preserve"> </v>
      </c>
      <c r="U762" s="29">
        <v>743</v>
      </c>
      <c r="V762" s="35">
        <f t="shared" si="145"/>
        <v>0.87700000000000067</v>
      </c>
      <c r="W762" s="36">
        <f t="shared" si="138"/>
        <v>139.68933615854206</v>
      </c>
      <c r="X762" s="15" t="str">
        <f t="shared" si="139"/>
        <v>YES</v>
      </c>
      <c r="Y762" s="32" t="str">
        <f t="shared" si="140"/>
        <v xml:space="preserve"> </v>
      </c>
      <c r="AA762" s="29">
        <v>743</v>
      </c>
      <c r="AB762" s="35">
        <f t="shared" si="146"/>
        <v>0.87700000000000067</v>
      </c>
      <c r="AC762" s="36">
        <f t="shared" si="141"/>
        <v>86.640482917769333</v>
      </c>
      <c r="AD762" s="15" t="str">
        <f t="shared" si="142"/>
        <v>YES</v>
      </c>
      <c r="AE762" s="32" t="str">
        <f t="shared" si="143"/>
        <v xml:space="preserve"> </v>
      </c>
    </row>
    <row r="763" spans="2:31" x14ac:dyDescent="0.3">
      <c r="B763" s="8"/>
      <c r="C763" s="8"/>
      <c r="D763" s="8"/>
      <c r="F763" s="8"/>
      <c r="G763" s="8"/>
      <c r="H763" s="8"/>
      <c r="O763" s="29">
        <v>744</v>
      </c>
      <c r="P763" s="35">
        <f t="shared" si="144"/>
        <v>0.87800000000000067</v>
      </c>
      <c r="Q763" s="36">
        <f t="shared" si="135"/>
        <v>86.488616700218984</v>
      </c>
      <c r="R763" s="15" t="str">
        <f t="shared" si="136"/>
        <v>YES</v>
      </c>
      <c r="S763" s="32" t="str">
        <f t="shared" si="137"/>
        <v xml:space="preserve"> </v>
      </c>
      <c r="U763" s="29">
        <v>744</v>
      </c>
      <c r="V763" s="35">
        <f t="shared" si="145"/>
        <v>0.87800000000000067</v>
      </c>
      <c r="W763" s="36">
        <f t="shared" si="138"/>
        <v>139.58156618303656</v>
      </c>
      <c r="X763" s="15" t="str">
        <f t="shared" si="139"/>
        <v>YES</v>
      </c>
      <c r="Y763" s="32" t="str">
        <f t="shared" si="140"/>
        <v xml:space="preserve"> </v>
      </c>
      <c r="AA763" s="29">
        <v>744</v>
      </c>
      <c r="AB763" s="35">
        <f t="shared" si="146"/>
        <v>0.87800000000000067</v>
      </c>
      <c r="AC763" s="36">
        <f t="shared" si="141"/>
        <v>86.488616700218984</v>
      </c>
      <c r="AD763" s="15" t="str">
        <f t="shared" si="142"/>
        <v>YES</v>
      </c>
      <c r="AE763" s="32" t="str">
        <f t="shared" si="143"/>
        <v xml:space="preserve"> </v>
      </c>
    </row>
    <row r="764" spans="2:31" x14ac:dyDescent="0.3">
      <c r="B764" s="8"/>
      <c r="C764" s="8"/>
      <c r="D764" s="8"/>
      <c r="F764" s="8"/>
      <c r="G764" s="8"/>
      <c r="H764" s="8"/>
      <c r="O764" s="29">
        <v>745</v>
      </c>
      <c r="P764" s="35">
        <f t="shared" si="144"/>
        <v>0.87900000000000067</v>
      </c>
      <c r="Q764" s="36">
        <f t="shared" si="135"/>
        <v>86.337005582633594</v>
      </c>
      <c r="R764" s="15" t="str">
        <f t="shared" si="136"/>
        <v>YES</v>
      </c>
      <c r="S764" s="32" t="str">
        <f t="shared" si="137"/>
        <v xml:space="preserve"> </v>
      </c>
      <c r="U764" s="29">
        <v>745</v>
      </c>
      <c r="V764" s="35">
        <f t="shared" si="145"/>
        <v>0.87900000000000067</v>
      </c>
      <c r="W764" s="36">
        <f t="shared" si="138"/>
        <v>139.47399821455093</v>
      </c>
      <c r="X764" s="15" t="str">
        <f t="shared" si="139"/>
        <v>YES</v>
      </c>
      <c r="Y764" s="32" t="str">
        <f t="shared" si="140"/>
        <v xml:space="preserve"> </v>
      </c>
      <c r="AA764" s="29">
        <v>745</v>
      </c>
      <c r="AB764" s="35">
        <f t="shared" si="146"/>
        <v>0.87900000000000067</v>
      </c>
      <c r="AC764" s="36">
        <f t="shared" si="141"/>
        <v>86.337005582633594</v>
      </c>
      <c r="AD764" s="15" t="str">
        <f t="shared" si="142"/>
        <v>YES</v>
      </c>
      <c r="AE764" s="32" t="str">
        <f t="shared" si="143"/>
        <v xml:space="preserve"> </v>
      </c>
    </row>
    <row r="765" spans="2:31" x14ac:dyDescent="0.3">
      <c r="B765" s="8"/>
      <c r="C765" s="8"/>
      <c r="D765" s="8"/>
      <c r="F765" s="8"/>
      <c r="G765" s="8"/>
      <c r="H765" s="8"/>
      <c r="O765" s="29">
        <v>746</v>
      </c>
      <c r="P765" s="35">
        <f t="shared" si="144"/>
        <v>0.88000000000000067</v>
      </c>
      <c r="Q765" s="36">
        <f t="shared" si="135"/>
        <v>86.185648586289503</v>
      </c>
      <c r="R765" s="15" t="str">
        <f t="shared" si="136"/>
        <v>YES</v>
      </c>
      <c r="S765" s="32" t="str">
        <f t="shared" si="137"/>
        <v xml:space="preserve"> </v>
      </c>
      <c r="U765" s="29">
        <v>746</v>
      </c>
      <c r="V765" s="35">
        <f t="shared" si="145"/>
        <v>0.88000000000000067</v>
      </c>
      <c r="W765" s="36">
        <f t="shared" si="138"/>
        <v>139.3666312303184</v>
      </c>
      <c r="X765" s="15" t="str">
        <f t="shared" si="139"/>
        <v>YES</v>
      </c>
      <c r="Y765" s="32" t="str">
        <f t="shared" si="140"/>
        <v xml:space="preserve"> </v>
      </c>
      <c r="AA765" s="29">
        <v>746</v>
      </c>
      <c r="AB765" s="35">
        <f t="shared" si="146"/>
        <v>0.88000000000000067</v>
      </c>
      <c r="AC765" s="36">
        <f t="shared" si="141"/>
        <v>86.185648586289503</v>
      </c>
      <c r="AD765" s="15" t="str">
        <f t="shared" si="142"/>
        <v>YES</v>
      </c>
      <c r="AE765" s="32" t="str">
        <f t="shared" si="143"/>
        <v xml:space="preserve"> </v>
      </c>
    </row>
    <row r="766" spans="2:31" x14ac:dyDescent="0.3">
      <c r="B766" s="8"/>
      <c r="C766" s="8"/>
      <c r="D766" s="8"/>
      <c r="F766" s="8"/>
      <c r="G766" s="8"/>
      <c r="H766" s="8"/>
      <c r="O766" s="29">
        <v>747</v>
      </c>
      <c r="P766" s="35">
        <f t="shared" si="144"/>
        <v>0.88100000000000067</v>
      </c>
      <c r="Q766" s="36">
        <f t="shared" si="135"/>
        <v>86.034544736734546</v>
      </c>
      <c r="R766" s="15" t="str">
        <f t="shared" si="136"/>
        <v>YES</v>
      </c>
      <c r="S766" s="32" t="str">
        <f t="shared" si="137"/>
        <v xml:space="preserve"> </v>
      </c>
      <c r="U766" s="29">
        <v>747</v>
      </c>
      <c r="V766" s="35">
        <f t="shared" si="145"/>
        <v>0.88100000000000067</v>
      </c>
      <c r="W766" s="36">
        <f t="shared" si="138"/>
        <v>139.25946421189681</v>
      </c>
      <c r="X766" s="15" t="str">
        <f t="shared" si="139"/>
        <v>YES</v>
      </c>
      <c r="Y766" s="32" t="str">
        <f t="shared" si="140"/>
        <v xml:space="preserve"> </v>
      </c>
      <c r="AA766" s="29">
        <v>747</v>
      </c>
      <c r="AB766" s="35">
        <f t="shared" si="146"/>
        <v>0.88100000000000067</v>
      </c>
      <c r="AC766" s="36">
        <f t="shared" si="141"/>
        <v>86.034544736734546</v>
      </c>
      <c r="AD766" s="15" t="str">
        <f t="shared" si="142"/>
        <v>YES</v>
      </c>
      <c r="AE766" s="32" t="str">
        <f t="shared" si="143"/>
        <v xml:space="preserve"> </v>
      </c>
    </row>
    <row r="767" spans="2:31" x14ac:dyDescent="0.3">
      <c r="B767" s="8"/>
      <c r="C767" s="8"/>
      <c r="D767" s="8"/>
      <c r="F767" s="8"/>
      <c r="G767" s="8"/>
      <c r="H767" s="8"/>
      <c r="O767" s="29">
        <v>748</v>
      </c>
      <c r="P767" s="35">
        <f t="shared" si="144"/>
        <v>0.88200000000000067</v>
      </c>
      <c r="Q767" s="36">
        <f t="shared" si="135"/>
        <v>85.883693063763616</v>
      </c>
      <c r="R767" s="15" t="str">
        <f t="shared" si="136"/>
        <v>YES</v>
      </c>
      <c r="S767" s="32" t="str">
        <f t="shared" si="137"/>
        <v xml:space="preserve"> </v>
      </c>
      <c r="U767" s="29">
        <v>748</v>
      </c>
      <c r="V767" s="35">
        <f t="shared" si="145"/>
        <v>0.88200000000000067</v>
      </c>
      <c r="W767" s="36">
        <f t="shared" si="138"/>
        <v>139.1524961451442</v>
      </c>
      <c r="X767" s="15" t="str">
        <f t="shared" si="139"/>
        <v>YES</v>
      </c>
      <c r="Y767" s="32" t="str">
        <f t="shared" si="140"/>
        <v xml:space="preserve"> </v>
      </c>
      <c r="AA767" s="29">
        <v>748</v>
      </c>
      <c r="AB767" s="35">
        <f t="shared" si="146"/>
        <v>0.88200000000000067</v>
      </c>
      <c r="AC767" s="36">
        <f t="shared" si="141"/>
        <v>85.883693063763616</v>
      </c>
      <c r="AD767" s="15" t="str">
        <f t="shared" si="142"/>
        <v>YES</v>
      </c>
      <c r="AE767" s="32" t="str">
        <f t="shared" si="143"/>
        <v xml:space="preserve"> </v>
      </c>
    </row>
    <row r="768" spans="2:31" x14ac:dyDescent="0.3">
      <c r="B768" s="8"/>
      <c r="C768" s="8"/>
      <c r="D768" s="8"/>
      <c r="F768" s="8"/>
      <c r="G768" s="8"/>
      <c r="H768" s="8"/>
      <c r="O768" s="29">
        <v>749</v>
      </c>
      <c r="P768" s="35">
        <f t="shared" si="144"/>
        <v>0.88300000000000067</v>
      </c>
      <c r="Q768" s="36">
        <f t="shared" si="135"/>
        <v>85.733092601394262</v>
      </c>
      <c r="R768" s="15" t="str">
        <f t="shared" si="136"/>
        <v>YES</v>
      </c>
      <c r="S768" s="32" t="str">
        <f t="shared" si="137"/>
        <v xml:space="preserve"> </v>
      </c>
      <c r="U768" s="29">
        <v>749</v>
      </c>
      <c r="V768" s="35">
        <f t="shared" si="145"/>
        <v>0.88300000000000067</v>
      </c>
      <c r="W768" s="36">
        <f t="shared" si="138"/>
        <v>139.04572602019454</v>
      </c>
      <c r="X768" s="15" t="str">
        <f t="shared" si="139"/>
        <v>YES</v>
      </c>
      <c r="Y768" s="32" t="str">
        <f t="shared" si="140"/>
        <v xml:space="preserve"> </v>
      </c>
      <c r="AA768" s="29">
        <v>749</v>
      </c>
      <c r="AB768" s="35">
        <f t="shared" si="146"/>
        <v>0.88300000000000067</v>
      </c>
      <c r="AC768" s="36">
        <f t="shared" si="141"/>
        <v>85.733092601394262</v>
      </c>
      <c r="AD768" s="15" t="str">
        <f t="shared" si="142"/>
        <v>YES</v>
      </c>
      <c r="AE768" s="32" t="str">
        <f t="shared" si="143"/>
        <v xml:space="preserve"> </v>
      </c>
    </row>
    <row r="769" spans="2:31" x14ac:dyDescent="0.3">
      <c r="B769" s="8"/>
      <c r="C769" s="8"/>
      <c r="D769" s="8"/>
      <c r="F769" s="8"/>
      <c r="G769" s="8"/>
      <c r="H769" s="8"/>
      <c r="O769" s="29">
        <v>750</v>
      </c>
      <c r="P769" s="35">
        <f t="shared" si="144"/>
        <v>0.88400000000000067</v>
      </c>
      <c r="Q769" s="36">
        <f t="shared" si="135"/>
        <v>85.582742387842671</v>
      </c>
      <c r="R769" s="15" t="str">
        <f t="shared" si="136"/>
        <v>YES</v>
      </c>
      <c r="S769" s="32" t="str">
        <f t="shared" si="137"/>
        <v xml:space="preserve"> </v>
      </c>
      <c r="U769" s="29">
        <v>750</v>
      </c>
      <c r="V769" s="35">
        <f t="shared" si="145"/>
        <v>0.88400000000000067</v>
      </c>
      <c r="W769" s="36">
        <f t="shared" si="138"/>
        <v>138.93915283143363</v>
      </c>
      <c r="X769" s="15" t="str">
        <f t="shared" si="139"/>
        <v>YES</v>
      </c>
      <c r="Y769" s="32" t="str">
        <f t="shared" si="140"/>
        <v xml:space="preserve"> </v>
      </c>
      <c r="AA769" s="29">
        <v>750</v>
      </c>
      <c r="AB769" s="35">
        <f t="shared" si="146"/>
        <v>0.88400000000000067</v>
      </c>
      <c r="AC769" s="36">
        <f t="shared" si="141"/>
        <v>85.582742387842671</v>
      </c>
      <c r="AD769" s="15" t="str">
        <f t="shared" si="142"/>
        <v>YES</v>
      </c>
      <c r="AE769" s="32" t="str">
        <f t="shared" si="143"/>
        <v xml:space="preserve"> </v>
      </c>
    </row>
    <row r="770" spans="2:31" x14ac:dyDescent="0.3">
      <c r="B770" s="8"/>
      <c r="C770" s="8"/>
      <c r="D770" s="8"/>
      <c r="F770" s="8"/>
      <c r="G770" s="8"/>
      <c r="H770" s="8"/>
      <c r="O770" s="29">
        <v>751</v>
      </c>
      <c r="P770" s="35">
        <f t="shared" si="144"/>
        <v>0.88500000000000068</v>
      </c>
      <c r="Q770" s="36">
        <f t="shared" si="135"/>
        <v>85.432641465499671</v>
      </c>
      <c r="R770" s="15" t="str">
        <f t="shared" si="136"/>
        <v>YES</v>
      </c>
      <c r="S770" s="32" t="str">
        <f t="shared" si="137"/>
        <v xml:space="preserve"> </v>
      </c>
      <c r="U770" s="29">
        <v>751</v>
      </c>
      <c r="V770" s="35">
        <f t="shared" si="145"/>
        <v>0.88500000000000068</v>
      </c>
      <c r="W770" s="36">
        <f t="shared" si="138"/>
        <v>138.83277557747533</v>
      </c>
      <c r="X770" s="15" t="str">
        <f t="shared" si="139"/>
        <v>YES</v>
      </c>
      <c r="Y770" s="32" t="str">
        <f t="shared" si="140"/>
        <v xml:space="preserve"> </v>
      </c>
      <c r="AA770" s="29">
        <v>751</v>
      </c>
      <c r="AB770" s="35">
        <f t="shared" si="146"/>
        <v>0.88500000000000068</v>
      </c>
      <c r="AC770" s="36">
        <f t="shared" si="141"/>
        <v>85.432641465499671</v>
      </c>
      <c r="AD770" s="15" t="str">
        <f t="shared" si="142"/>
        <v>YES</v>
      </c>
      <c r="AE770" s="32" t="str">
        <f t="shared" si="143"/>
        <v xml:space="preserve"> </v>
      </c>
    </row>
    <row r="771" spans="2:31" x14ac:dyDescent="0.3">
      <c r="B771" s="8"/>
      <c r="C771" s="8"/>
      <c r="D771" s="8"/>
      <c r="F771" s="8"/>
      <c r="G771" s="8"/>
      <c r="H771" s="8"/>
      <c r="O771" s="29">
        <v>752</v>
      </c>
      <c r="P771" s="35">
        <f t="shared" si="144"/>
        <v>0.88600000000000068</v>
      </c>
      <c r="Q771" s="36">
        <f t="shared" si="135"/>
        <v>85.282788880906892</v>
      </c>
      <c r="R771" s="15" t="str">
        <f t="shared" si="136"/>
        <v>YES</v>
      </c>
      <c r="S771" s="32" t="str">
        <f t="shared" si="137"/>
        <v xml:space="preserve"> </v>
      </c>
      <c r="U771" s="29">
        <v>752</v>
      </c>
      <c r="V771" s="35">
        <f t="shared" si="145"/>
        <v>0.88600000000000068</v>
      </c>
      <c r="W771" s="36">
        <f t="shared" si="138"/>
        <v>138.72659326113759</v>
      </c>
      <c r="X771" s="15" t="str">
        <f t="shared" si="139"/>
        <v>YES</v>
      </c>
      <c r="Y771" s="32" t="str">
        <f t="shared" si="140"/>
        <v xml:space="preserve"> </v>
      </c>
      <c r="AA771" s="29">
        <v>752</v>
      </c>
      <c r="AB771" s="35">
        <f t="shared" si="146"/>
        <v>0.88600000000000068</v>
      </c>
      <c r="AC771" s="36">
        <f t="shared" si="141"/>
        <v>85.282788880906892</v>
      </c>
      <c r="AD771" s="15" t="str">
        <f t="shared" si="142"/>
        <v>YES</v>
      </c>
      <c r="AE771" s="32" t="str">
        <f t="shared" si="143"/>
        <v xml:space="preserve"> </v>
      </c>
    </row>
    <row r="772" spans="2:31" x14ac:dyDescent="0.3">
      <c r="B772" s="8"/>
      <c r="C772" s="8"/>
      <c r="D772" s="8"/>
      <c r="F772" s="8"/>
      <c r="G772" s="8"/>
      <c r="H772" s="8"/>
      <c r="O772" s="29">
        <v>753</v>
      </c>
      <c r="P772" s="35">
        <f t="shared" si="144"/>
        <v>0.88700000000000068</v>
      </c>
      <c r="Q772" s="36">
        <f t="shared" si="135"/>
        <v>85.133183684733197</v>
      </c>
      <c r="R772" s="15" t="str">
        <f t="shared" si="136"/>
        <v>YES</v>
      </c>
      <c r="S772" s="32" t="str">
        <f t="shared" si="137"/>
        <v xml:space="preserve"> </v>
      </c>
      <c r="U772" s="29">
        <v>753</v>
      </c>
      <c r="V772" s="35">
        <f t="shared" si="145"/>
        <v>0.88700000000000068</v>
      </c>
      <c r="W772" s="36">
        <f t="shared" si="138"/>
        <v>138.62060488941901</v>
      </c>
      <c r="X772" s="15" t="str">
        <f t="shared" si="139"/>
        <v>YES</v>
      </c>
      <c r="Y772" s="32" t="str">
        <f t="shared" si="140"/>
        <v xml:space="preserve"> </v>
      </c>
      <c r="AA772" s="29">
        <v>753</v>
      </c>
      <c r="AB772" s="35">
        <f t="shared" si="146"/>
        <v>0.88700000000000068</v>
      </c>
      <c r="AC772" s="36">
        <f t="shared" si="141"/>
        <v>85.133183684733197</v>
      </c>
      <c r="AD772" s="15" t="str">
        <f t="shared" si="142"/>
        <v>YES</v>
      </c>
      <c r="AE772" s="32" t="str">
        <f t="shared" si="143"/>
        <v xml:space="preserve"> </v>
      </c>
    </row>
    <row r="773" spans="2:31" x14ac:dyDescent="0.3">
      <c r="B773" s="8"/>
      <c r="C773" s="8"/>
      <c r="D773" s="8"/>
      <c r="F773" s="8"/>
      <c r="G773" s="8"/>
      <c r="H773" s="8"/>
      <c r="O773" s="29">
        <v>754</v>
      </c>
      <c r="P773" s="35">
        <f t="shared" si="144"/>
        <v>0.88800000000000068</v>
      </c>
      <c r="Q773" s="36">
        <f t="shared" si="135"/>
        <v>84.983824931751172</v>
      </c>
      <c r="R773" s="15" t="str">
        <f t="shared" si="136"/>
        <v>YES</v>
      </c>
      <c r="S773" s="32" t="str">
        <f t="shared" si="137"/>
        <v xml:space="preserve"> </v>
      </c>
      <c r="U773" s="29">
        <v>754</v>
      </c>
      <c r="V773" s="35">
        <f t="shared" si="145"/>
        <v>0.88800000000000068</v>
      </c>
      <c r="W773" s="36">
        <f t="shared" si="138"/>
        <v>138.51480947347534</v>
      </c>
      <c r="X773" s="15" t="str">
        <f t="shared" si="139"/>
        <v>YES</v>
      </c>
      <c r="Y773" s="32" t="str">
        <f t="shared" si="140"/>
        <v xml:space="preserve"> </v>
      </c>
      <c r="AA773" s="29">
        <v>754</v>
      </c>
      <c r="AB773" s="35">
        <f t="shared" si="146"/>
        <v>0.88800000000000068</v>
      </c>
      <c r="AC773" s="36">
        <f t="shared" si="141"/>
        <v>84.983824931751172</v>
      </c>
      <c r="AD773" s="15" t="str">
        <f t="shared" si="142"/>
        <v>YES</v>
      </c>
      <c r="AE773" s="32" t="str">
        <f t="shared" si="143"/>
        <v xml:space="preserve"> </v>
      </c>
    </row>
    <row r="774" spans="2:31" x14ac:dyDescent="0.3">
      <c r="B774" s="8"/>
      <c r="C774" s="8"/>
      <c r="D774" s="8"/>
      <c r="F774" s="8"/>
      <c r="G774" s="8"/>
      <c r="H774" s="8"/>
      <c r="O774" s="29">
        <v>755</v>
      </c>
      <c r="P774" s="35">
        <f t="shared" si="144"/>
        <v>0.88900000000000068</v>
      </c>
      <c r="Q774" s="36">
        <f t="shared" ref="Q774:Q804" si="147">($K$4*SIN(P774))+($K$11/TAN(P774))</f>
        <v>84.834711680813783</v>
      </c>
      <c r="R774" s="15" t="str">
        <f t="shared" ref="R774:R804" si="148">IF(Q774&lt;$K$12,"YES","NO")</f>
        <v>YES</v>
      </c>
      <c r="S774" s="32" t="str">
        <f t="shared" ref="S774:S804" si="149">IF(AND(R774="YES",($K$10/(SIN(P774)))-($K$4/TAN(P774))+($K$10/(SIN(P774)))&gt;=$K$3,P774&lt;=(45*PI()/180)),($K$10/(SIN(P774)))-($K$4/TAN(P774))+($K$10/(SIN(P774)))," ")</f>
        <v xml:space="preserve"> </v>
      </c>
      <c r="U774" s="29">
        <v>755</v>
      </c>
      <c r="V774" s="35">
        <f t="shared" si="145"/>
        <v>0.88900000000000068</v>
      </c>
      <c r="W774" s="36">
        <f t="shared" ref="W774:W804" si="150">($K$27*SIN(V774))+($K$34/TAN(V774))</f>
        <v>138.40920602859626</v>
      </c>
      <c r="X774" s="15" t="str">
        <f t="shared" ref="X774:X804" si="151">IF(W774&lt;$K$35,"YES","NO")</f>
        <v>YES</v>
      </c>
      <c r="Y774" s="32" t="str">
        <f t="shared" ref="Y774:Y804" si="152">IF(AND(X774="YES",($K$33/(SIN(V774)))-($K$27/TAN(V774))+($K$33/(SIN(V774)))&gt;=$K$26,V774&lt;=(45*PI()/180)),($K$33/(SIN(V774)))-($K$27/TAN(V774))+($K$33/(SIN(V774)))," ")</f>
        <v xml:space="preserve"> </v>
      </c>
      <c r="AA774" s="29">
        <v>755</v>
      </c>
      <c r="AB774" s="35">
        <f t="shared" si="146"/>
        <v>0.88900000000000068</v>
      </c>
      <c r="AC774" s="36">
        <f t="shared" si="141"/>
        <v>84.834711680813783</v>
      </c>
      <c r="AD774" s="15" t="str">
        <f t="shared" si="142"/>
        <v>YES</v>
      </c>
      <c r="AE774" s="32" t="str">
        <f t="shared" si="143"/>
        <v xml:space="preserve"> </v>
      </c>
    </row>
    <row r="775" spans="2:31" x14ac:dyDescent="0.3">
      <c r="B775" s="8"/>
      <c r="C775" s="8"/>
      <c r="D775" s="8"/>
      <c r="F775" s="8"/>
      <c r="G775" s="8"/>
      <c r="H775" s="8"/>
      <c r="O775" s="29">
        <v>756</v>
      </c>
      <c r="P775" s="35">
        <f t="shared" si="144"/>
        <v>0.89000000000000068</v>
      </c>
      <c r="Q775" s="36">
        <f t="shared" si="147"/>
        <v>84.685842994831233</v>
      </c>
      <c r="R775" s="15" t="str">
        <f t="shared" si="148"/>
        <v>YES</v>
      </c>
      <c r="S775" s="32" t="str">
        <f t="shared" si="149"/>
        <v xml:space="preserve"> </v>
      </c>
      <c r="U775" s="29">
        <v>756</v>
      </c>
      <c r="V775" s="35">
        <f t="shared" si="145"/>
        <v>0.89000000000000068</v>
      </c>
      <c r="W775" s="36">
        <f t="shared" si="150"/>
        <v>138.30379357418209</v>
      </c>
      <c r="X775" s="15" t="str">
        <f t="shared" si="151"/>
        <v>YES</v>
      </c>
      <c r="Y775" s="32" t="str">
        <f t="shared" si="152"/>
        <v xml:space="preserve"> </v>
      </c>
      <c r="AA775" s="29">
        <v>756</v>
      </c>
      <c r="AB775" s="35">
        <f t="shared" si="146"/>
        <v>0.89000000000000068</v>
      </c>
      <c r="AC775" s="36">
        <f t="shared" ref="AC775:AC804" si="153">($K$50*SIN(AB775))+($K$57/TAN(AB775))</f>
        <v>84.685842994831233</v>
      </c>
      <c r="AD775" s="15" t="str">
        <f t="shared" ref="AD775:AD804" si="154">IF(AC775&lt;$K$58,"YES","NO")</f>
        <v>YES</v>
      </c>
      <c r="AE775" s="32" t="str">
        <f t="shared" ref="AE775:AE804" si="155">IF(AND(AD775="YES",($K$56/(SIN(AB775)))-($K$50/TAN(AB775))+($K$10/(SIN(AB775)))&gt;=$K$49,AB775&lt;=(45*PI()/180)),($K$10/(SIN(AB775)))-($K$50/TAN(AB775))+($K$10/(SIN(AB775)))," ")</f>
        <v xml:space="preserve"> </v>
      </c>
    </row>
    <row r="776" spans="2:31" x14ac:dyDescent="0.3">
      <c r="B776" s="8"/>
      <c r="C776" s="8"/>
      <c r="D776" s="8"/>
      <c r="F776" s="8"/>
      <c r="G776" s="8"/>
      <c r="H776" s="8"/>
      <c r="O776" s="29">
        <v>757</v>
      </c>
      <c r="P776" s="35">
        <f t="shared" si="144"/>
        <v>0.89100000000000068</v>
      </c>
      <c r="Q776" s="36">
        <f t="shared" si="147"/>
        <v>84.537217940747951</v>
      </c>
      <c r="R776" s="15" t="str">
        <f t="shared" si="148"/>
        <v>YES</v>
      </c>
      <c r="S776" s="32" t="str">
        <f t="shared" si="149"/>
        <v xml:space="preserve"> </v>
      </c>
      <c r="U776" s="29">
        <v>757</v>
      </c>
      <c r="V776" s="35">
        <f t="shared" si="145"/>
        <v>0.89100000000000068</v>
      </c>
      <c r="W776" s="36">
        <f t="shared" si="150"/>
        <v>138.19857113372115</v>
      </c>
      <c r="X776" s="15" t="str">
        <f t="shared" si="151"/>
        <v>YES</v>
      </c>
      <c r="Y776" s="32" t="str">
        <f t="shared" si="152"/>
        <v xml:space="preserve"> </v>
      </c>
      <c r="AA776" s="29">
        <v>757</v>
      </c>
      <c r="AB776" s="35">
        <f t="shared" si="146"/>
        <v>0.89100000000000068</v>
      </c>
      <c r="AC776" s="36">
        <f t="shared" si="153"/>
        <v>84.537217940747951</v>
      </c>
      <c r="AD776" s="15" t="str">
        <f t="shared" si="154"/>
        <v>YES</v>
      </c>
      <c r="AE776" s="32" t="str">
        <f t="shared" si="155"/>
        <v xml:space="preserve"> </v>
      </c>
    </row>
    <row r="777" spans="2:31" x14ac:dyDescent="0.3">
      <c r="B777" s="8"/>
      <c r="C777" s="8"/>
      <c r="D777" s="8"/>
      <c r="F777" s="8"/>
      <c r="G777" s="8"/>
      <c r="H777" s="8"/>
      <c r="O777" s="29">
        <v>758</v>
      </c>
      <c r="P777" s="35">
        <f t="shared" si="144"/>
        <v>0.89200000000000068</v>
      </c>
      <c r="Q777" s="36">
        <f t="shared" si="147"/>
        <v>84.388835589519758</v>
      </c>
      <c r="R777" s="15" t="str">
        <f t="shared" si="148"/>
        <v>YES</v>
      </c>
      <c r="S777" s="32" t="str">
        <f t="shared" si="149"/>
        <v xml:space="preserve"> </v>
      </c>
      <c r="U777" s="29">
        <v>758</v>
      </c>
      <c r="V777" s="35">
        <f t="shared" si="145"/>
        <v>0.89200000000000068</v>
      </c>
      <c r="W777" s="36">
        <f t="shared" si="150"/>
        <v>138.0935377347665</v>
      </c>
      <c r="X777" s="15" t="str">
        <f t="shared" si="151"/>
        <v>YES</v>
      </c>
      <c r="Y777" s="32" t="str">
        <f t="shared" si="152"/>
        <v xml:space="preserve"> </v>
      </c>
      <c r="AA777" s="29">
        <v>758</v>
      </c>
      <c r="AB777" s="35">
        <f t="shared" si="146"/>
        <v>0.89200000000000068</v>
      </c>
      <c r="AC777" s="36">
        <f t="shared" si="153"/>
        <v>84.388835589519758</v>
      </c>
      <c r="AD777" s="15" t="str">
        <f t="shared" si="154"/>
        <v>YES</v>
      </c>
      <c r="AE777" s="32" t="str">
        <f t="shared" si="155"/>
        <v xml:space="preserve"> </v>
      </c>
    </row>
    <row r="778" spans="2:31" x14ac:dyDescent="0.3">
      <c r="B778" s="8"/>
      <c r="C778" s="8"/>
      <c r="D778" s="8"/>
      <c r="F778" s="8"/>
      <c r="G778" s="8"/>
      <c r="H778" s="8"/>
      <c r="O778" s="29">
        <v>759</v>
      </c>
      <c r="P778" s="35">
        <f t="shared" si="144"/>
        <v>0.89300000000000068</v>
      </c>
      <c r="Q778" s="36">
        <f t="shared" si="147"/>
        <v>84.240695016091095</v>
      </c>
      <c r="R778" s="15" t="str">
        <f t="shared" si="148"/>
        <v>YES</v>
      </c>
      <c r="S778" s="32" t="str">
        <f t="shared" si="149"/>
        <v xml:space="preserve"> </v>
      </c>
      <c r="U778" s="29">
        <v>759</v>
      </c>
      <c r="V778" s="35">
        <f t="shared" si="145"/>
        <v>0.89300000000000068</v>
      </c>
      <c r="W778" s="36">
        <f t="shared" si="150"/>
        <v>137.98869240891372</v>
      </c>
      <c r="X778" s="15" t="str">
        <f t="shared" si="151"/>
        <v>YES</v>
      </c>
      <c r="Y778" s="32" t="str">
        <f t="shared" si="152"/>
        <v xml:space="preserve"> </v>
      </c>
      <c r="AA778" s="29">
        <v>759</v>
      </c>
      <c r="AB778" s="35">
        <f t="shared" si="146"/>
        <v>0.89300000000000068</v>
      </c>
      <c r="AC778" s="36">
        <f t="shared" si="153"/>
        <v>84.240695016091095</v>
      </c>
      <c r="AD778" s="15" t="str">
        <f t="shared" si="154"/>
        <v>YES</v>
      </c>
      <c r="AE778" s="32" t="str">
        <f t="shared" si="155"/>
        <v xml:space="preserve"> </v>
      </c>
    </row>
    <row r="779" spans="2:31" x14ac:dyDescent="0.3">
      <c r="B779" s="8"/>
      <c r="C779" s="8"/>
      <c r="D779" s="8"/>
      <c r="F779" s="8"/>
      <c r="G779" s="8"/>
      <c r="H779" s="8"/>
      <c r="O779" s="29">
        <v>760</v>
      </c>
      <c r="P779" s="35">
        <f t="shared" si="144"/>
        <v>0.89400000000000068</v>
      </c>
      <c r="Q779" s="36">
        <f t="shared" si="147"/>
        <v>84.092795299372511</v>
      </c>
      <c r="R779" s="15" t="str">
        <f t="shared" si="148"/>
        <v>YES</v>
      </c>
      <c r="S779" s="32" t="str">
        <f t="shared" si="149"/>
        <v xml:space="preserve"> </v>
      </c>
      <c r="U779" s="29">
        <v>760</v>
      </c>
      <c r="V779" s="35">
        <f t="shared" si="145"/>
        <v>0.89400000000000068</v>
      </c>
      <c r="W779" s="36">
        <f t="shared" si="150"/>
        <v>137.88403419177814</v>
      </c>
      <c r="X779" s="15" t="str">
        <f t="shared" si="151"/>
        <v>YES</v>
      </c>
      <c r="Y779" s="32" t="str">
        <f t="shared" si="152"/>
        <v xml:space="preserve"> </v>
      </c>
      <c r="AA779" s="29">
        <v>760</v>
      </c>
      <c r="AB779" s="35">
        <f t="shared" si="146"/>
        <v>0.89400000000000068</v>
      </c>
      <c r="AC779" s="36">
        <f t="shared" si="153"/>
        <v>84.092795299372511</v>
      </c>
      <c r="AD779" s="15" t="str">
        <f t="shared" si="154"/>
        <v>YES</v>
      </c>
      <c r="AE779" s="32" t="str">
        <f t="shared" si="155"/>
        <v xml:space="preserve"> </v>
      </c>
    </row>
    <row r="780" spans="2:31" x14ac:dyDescent="0.3">
      <c r="B780" s="8"/>
      <c r="C780" s="8"/>
      <c r="D780" s="8"/>
      <c r="F780" s="8"/>
      <c r="G780" s="8"/>
      <c r="H780" s="8"/>
      <c r="O780" s="29">
        <v>761</v>
      </c>
      <c r="P780" s="35">
        <f t="shared" si="144"/>
        <v>0.89500000000000068</v>
      </c>
      <c r="Q780" s="36">
        <f t="shared" si="147"/>
        <v>83.945135522218266</v>
      </c>
      <c r="R780" s="15" t="str">
        <f t="shared" si="148"/>
        <v>YES</v>
      </c>
      <c r="S780" s="32" t="str">
        <f t="shared" si="149"/>
        <v xml:space="preserve"> </v>
      </c>
      <c r="U780" s="29">
        <v>761</v>
      </c>
      <c r="V780" s="35">
        <f t="shared" si="145"/>
        <v>0.89500000000000068</v>
      </c>
      <c r="W780" s="36">
        <f t="shared" si="150"/>
        <v>137.77956212297246</v>
      </c>
      <c r="X780" s="15" t="str">
        <f t="shared" si="151"/>
        <v>YES</v>
      </c>
      <c r="Y780" s="32" t="str">
        <f t="shared" si="152"/>
        <v xml:space="preserve"> </v>
      </c>
      <c r="AA780" s="29">
        <v>761</v>
      </c>
      <c r="AB780" s="35">
        <f t="shared" si="146"/>
        <v>0.89500000000000068</v>
      </c>
      <c r="AC780" s="36">
        <f t="shared" si="153"/>
        <v>83.945135522218266</v>
      </c>
      <c r="AD780" s="15" t="str">
        <f t="shared" si="154"/>
        <v>YES</v>
      </c>
      <c r="AE780" s="32" t="str">
        <f t="shared" si="155"/>
        <v xml:space="preserve"> </v>
      </c>
    </row>
    <row r="781" spans="2:31" x14ac:dyDescent="0.3">
      <c r="B781" s="8"/>
      <c r="C781" s="8"/>
      <c r="D781" s="8"/>
      <c r="F781" s="8"/>
      <c r="G781" s="8"/>
      <c r="H781" s="8"/>
      <c r="O781" s="29">
        <v>762</v>
      </c>
      <c r="P781" s="35">
        <f t="shared" si="144"/>
        <v>0.89600000000000068</v>
      </c>
      <c r="Q781" s="36">
        <f t="shared" si="147"/>
        <v>83.797714771404131</v>
      </c>
      <c r="R781" s="15" t="str">
        <f t="shared" si="148"/>
        <v>YES</v>
      </c>
      <c r="S781" s="32" t="str">
        <f t="shared" si="149"/>
        <v xml:space="preserve"> </v>
      </c>
      <c r="U781" s="29">
        <v>762</v>
      </c>
      <c r="V781" s="35">
        <f t="shared" si="145"/>
        <v>0.89600000000000068</v>
      </c>
      <c r="W781" s="36">
        <f t="shared" si="150"/>
        <v>137.67527524608479</v>
      </c>
      <c r="X781" s="15" t="str">
        <f t="shared" si="151"/>
        <v>YES</v>
      </c>
      <c r="Y781" s="32" t="str">
        <f t="shared" si="152"/>
        <v xml:space="preserve"> </v>
      </c>
      <c r="AA781" s="29">
        <v>762</v>
      </c>
      <c r="AB781" s="35">
        <f t="shared" si="146"/>
        <v>0.89600000000000068</v>
      </c>
      <c r="AC781" s="36">
        <f t="shared" si="153"/>
        <v>83.797714771404131</v>
      </c>
      <c r="AD781" s="15" t="str">
        <f t="shared" si="154"/>
        <v>YES</v>
      </c>
      <c r="AE781" s="32" t="str">
        <f t="shared" si="155"/>
        <v xml:space="preserve"> </v>
      </c>
    </row>
    <row r="782" spans="2:31" x14ac:dyDescent="0.3">
      <c r="B782" s="8"/>
      <c r="C782" s="8"/>
      <c r="D782" s="8"/>
      <c r="F782" s="8"/>
      <c r="G782" s="8"/>
      <c r="H782" s="8"/>
      <c r="O782" s="29">
        <v>763</v>
      </c>
      <c r="P782" s="35">
        <f t="shared" si="144"/>
        <v>0.89700000000000069</v>
      </c>
      <c r="Q782" s="36">
        <f t="shared" si="147"/>
        <v>83.650532137605154</v>
      </c>
      <c r="R782" s="15" t="str">
        <f t="shared" si="148"/>
        <v>YES</v>
      </c>
      <c r="S782" s="32" t="str">
        <f t="shared" si="149"/>
        <v xml:space="preserve"> </v>
      </c>
      <c r="U782" s="29">
        <v>763</v>
      </c>
      <c r="V782" s="35">
        <f t="shared" si="145"/>
        <v>0.89700000000000069</v>
      </c>
      <c r="W782" s="36">
        <f t="shared" si="150"/>
        <v>137.5711726086563</v>
      </c>
      <c r="X782" s="15" t="str">
        <f t="shared" si="151"/>
        <v>YES</v>
      </c>
      <c r="Y782" s="32" t="str">
        <f t="shared" si="152"/>
        <v xml:space="preserve"> </v>
      </c>
      <c r="AA782" s="29">
        <v>763</v>
      </c>
      <c r="AB782" s="35">
        <f t="shared" si="146"/>
        <v>0.89700000000000069</v>
      </c>
      <c r="AC782" s="36">
        <f t="shared" si="153"/>
        <v>83.650532137605154</v>
      </c>
      <c r="AD782" s="15" t="str">
        <f t="shared" si="154"/>
        <v>YES</v>
      </c>
      <c r="AE782" s="32" t="str">
        <f t="shared" si="155"/>
        <v xml:space="preserve"> </v>
      </c>
    </row>
    <row r="783" spans="2:31" x14ac:dyDescent="0.3">
      <c r="B783" s="8"/>
      <c r="C783" s="8"/>
      <c r="D783" s="8"/>
      <c r="F783" s="8"/>
      <c r="G783" s="8"/>
      <c r="H783" s="8"/>
      <c r="O783" s="29">
        <v>764</v>
      </c>
      <c r="P783" s="35">
        <f t="shared" si="144"/>
        <v>0.89800000000000069</v>
      </c>
      <c r="Q783" s="36">
        <f t="shared" si="147"/>
        <v>83.503586715373785</v>
      </c>
      <c r="R783" s="15" t="str">
        <f t="shared" si="148"/>
        <v>YES</v>
      </c>
      <c r="S783" s="32" t="str">
        <f t="shared" si="149"/>
        <v xml:space="preserve"> </v>
      </c>
      <c r="U783" s="29">
        <v>764</v>
      </c>
      <c r="V783" s="35">
        <f t="shared" si="145"/>
        <v>0.89800000000000069</v>
      </c>
      <c r="W783" s="36">
        <f t="shared" si="150"/>
        <v>137.46725326215943</v>
      </c>
      <c r="X783" s="15" t="str">
        <f t="shared" si="151"/>
        <v>YES</v>
      </c>
      <c r="Y783" s="32" t="str">
        <f t="shared" si="152"/>
        <v xml:space="preserve"> </v>
      </c>
      <c r="AA783" s="29">
        <v>764</v>
      </c>
      <c r="AB783" s="35">
        <f t="shared" si="146"/>
        <v>0.89800000000000069</v>
      </c>
      <c r="AC783" s="36">
        <f t="shared" si="153"/>
        <v>83.503586715373785</v>
      </c>
      <c r="AD783" s="15" t="str">
        <f t="shared" si="154"/>
        <v>YES</v>
      </c>
      <c r="AE783" s="32" t="str">
        <f t="shared" si="155"/>
        <v xml:space="preserve"> </v>
      </c>
    </row>
    <row r="784" spans="2:31" x14ac:dyDescent="0.3">
      <c r="B784" s="8"/>
      <c r="C784" s="8"/>
      <c r="D784" s="8"/>
      <c r="F784" s="8"/>
      <c r="G784" s="8"/>
      <c r="H784" s="8"/>
      <c r="O784" s="29">
        <v>765</v>
      </c>
      <c r="P784" s="35">
        <f t="shared" si="144"/>
        <v>0.89900000000000069</v>
      </c>
      <c r="Q784" s="36">
        <f t="shared" si="147"/>
        <v>83.356877603118079</v>
      </c>
      <c r="R784" s="15" t="str">
        <f t="shared" si="148"/>
        <v>YES</v>
      </c>
      <c r="S784" s="32" t="str">
        <f t="shared" si="149"/>
        <v xml:space="preserve"> </v>
      </c>
      <c r="U784" s="29">
        <v>765</v>
      </c>
      <c r="V784" s="35">
        <f t="shared" si="145"/>
        <v>0.89900000000000069</v>
      </c>
      <c r="W784" s="36">
        <f t="shared" si="150"/>
        <v>137.36351626197617</v>
      </c>
      <c r="X784" s="15" t="str">
        <f t="shared" si="151"/>
        <v>YES</v>
      </c>
      <c r="Y784" s="32" t="str">
        <f t="shared" si="152"/>
        <v xml:space="preserve"> </v>
      </c>
      <c r="AA784" s="29">
        <v>765</v>
      </c>
      <c r="AB784" s="35">
        <f t="shared" si="146"/>
        <v>0.89900000000000069</v>
      </c>
      <c r="AC784" s="36">
        <f t="shared" si="153"/>
        <v>83.356877603118079</v>
      </c>
      <c r="AD784" s="15" t="str">
        <f t="shared" si="154"/>
        <v>YES</v>
      </c>
      <c r="AE784" s="32" t="str">
        <f t="shared" si="155"/>
        <v xml:space="preserve"> </v>
      </c>
    </row>
    <row r="785" spans="2:31" x14ac:dyDescent="0.3">
      <c r="B785" s="8"/>
      <c r="C785" s="8"/>
      <c r="D785" s="8"/>
      <c r="F785" s="8"/>
      <c r="G785" s="8"/>
      <c r="H785" s="8"/>
      <c r="O785" s="29">
        <v>766</v>
      </c>
      <c r="P785" s="35">
        <f t="shared" si="144"/>
        <v>0.90000000000000069</v>
      </c>
      <c r="Q785" s="36">
        <f t="shared" si="147"/>
        <v>83.210403903080021</v>
      </c>
      <c r="R785" s="15" t="str">
        <f t="shared" si="148"/>
        <v>YES</v>
      </c>
      <c r="S785" s="32" t="str">
        <f t="shared" si="149"/>
        <v xml:space="preserve"> </v>
      </c>
      <c r="U785" s="29">
        <v>766</v>
      </c>
      <c r="V785" s="35">
        <f t="shared" si="145"/>
        <v>0.90000000000000069</v>
      </c>
      <c r="W785" s="36">
        <f t="shared" si="150"/>
        <v>137.25996066737639</v>
      </c>
      <c r="X785" s="15" t="str">
        <f t="shared" si="151"/>
        <v>YES</v>
      </c>
      <c r="Y785" s="32" t="str">
        <f t="shared" si="152"/>
        <v xml:space="preserve"> </v>
      </c>
      <c r="AA785" s="29">
        <v>766</v>
      </c>
      <c r="AB785" s="35">
        <f t="shared" si="146"/>
        <v>0.90000000000000069</v>
      </c>
      <c r="AC785" s="36">
        <f t="shared" si="153"/>
        <v>83.210403903080021</v>
      </c>
      <c r="AD785" s="15" t="str">
        <f t="shared" si="154"/>
        <v>YES</v>
      </c>
      <c r="AE785" s="32" t="str">
        <f t="shared" si="155"/>
        <v xml:space="preserve"> </v>
      </c>
    </row>
    <row r="786" spans="2:31" x14ac:dyDescent="0.3">
      <c r="B786" s="8"/>
      <c r="C786" s="8"/>
      <c r="D786" s="8"/>
      <c r="F786" s="8"/>
      <c r="G786" s="8"/>
      <c r="H786" s="8"/>
      <c r="O786" s="29">
        <v>767</v>
      </c>
      <c r="P786" s="35">
        <f t="shared" si="144"/>
        <v>0.90100000000000069</v>
      </c>
      <c r="Q786" s="36">
        <f t="shared" si="147"/>
        <v>83.064164721313944</v>
      </c>
      <c r="R786" s="15" t="str">
        <f t="shared" si="148"/>
        <v>YES</v>
      </c>
      <c r="S786" s="32" t="str">
        <f t="shared" si="149"/>
        <v xml:space="preserve"> </v>
      </c>
      <c r="U786" s="29">
        <v>767</v>
      </c>
      <c r="V786" s="35">
        <f t="shared" si="145"/>
        <v>0.90100000000000069</v>
      </c>
      <c r="W786" s="36">
        <f t="shared" si="150"/>
        <v>137.15658554149636</v>
      </c>
      <c r="X786" s="15" t="str">
        <f t="shared" si="151"/>
        <v>YES</v>
      </c>
      <c r="Y786" s="32" t="str">
        <f t="shared" si="152"/>
        <v xml:space="preserve"> </v>
      </c>
      <c r="AA786" s="29">
        <v>767</v>
      </c>
      <c r="AB786" s="35">
        <f t="shared" si="146"/>
        <v>0.90100000000000069</v>
      </c>
      <c r="AC786" s="36">
        <f t="shared" si="153"/>
        <v>83.064164721313944</v>
      </c>
      <c r="AD786" s="15" t="str">
        <f t="shared" si="154"/>
        <v>YES</v>
      </c>
      <c r="AE786" s="32" t="str">
        <f t="shared" si="155"/>
        <v xml:space="preserve"> </v>
      </c>
    </row>
    <row r="787" spans="2:31" x14ac:dyDescent="0.3">
      <c r="B787" s="8"/>
      <c r="C787" s="8"/>
      <c r="D787" s="8"/>
      <c r="F787" s="8"/>
      <c r="G787" s="8"/>
      <c r="H787" s="8"/>
      <c r="O787" s="29">
        <v>768</v>
      </c>
      <c r="P787" s="35">
        <f t="shared" si="144"/>
        <v>0.90200000000000069</v>
      </c>
      <c r="Q787" s="36">
        <f t="shared" si="147"/>
        <v>82.918159167665195</v>
      </c>
      <c r="R787" s="15" t="str">
        <f t="shared" si="148"/>
        <v>YES</v>
      </c>
      <c r="S787" s="32" t="str">
        <f t="shared" si="149"/>
        <v xml:space="preserve"> </v>
      </c>
      <c r="U787" s="29">
        <v>768</v>
      </c>
      <c r="V787" s="35">
        <f t="shared" si="145"/>
        <v>0.90200000000000069</v>
      </c>
      <c r="W787" s="36">
        <f t="shared" si="150"/>
        <v>137.05338995131731</v>
      </c>
      <c r="X787" s="15" t="str">
        <f t="shared" si="151"/>
        <v>YES</v>
      </c>
      <c r="Y787" s="32" t="str">
        <f t="shared" si="152"/>
        <v xml:space="preserve"> </v>
      </c>
      <c r="AA787" s="29">
        <v>768</v>
      </c>
      <c r="AB787" s="35">
        <f t="shared" si="146"/>
        <v>0.90200000000000069</v>
      </c>
      <c r="AC787" s="36">
        <f t="shared" si="153"/>
        <v>82.918159167665195</v>
      </c>
      <c r="AD787" s="15" t="str">
        <f t="shared" si="154"/>
        <v>YES</v>
      </c>
      <c r="AE787" s="32" t="str">
        <f t="shared" si="155"/>
        <v xml:space="preserve"> </v>
      </c>
    </row>
    <row r="788" spans="2:31" x14ac:dyDescent="0.3">
      <c r="B788" s="8"/>
      <c r="C788" s="8"/>
      <c r="D788" s="8"/>
      <c r="F788" s="8"/>
      <c r="G788" s="8"/>
      <c r="H788" s="8"/>
      <c r="O788" s="29">
        <v>769</v>
      </c>
      <c r="P788" s="35">
        <f t="shared" ref="P788:P804" si="156">P787+0.001</f>
        <v>0.90300000000000069</v>
      </c>
      <c r="Q788" s="36">
        <f t="shared" si="147"/>
        <v>82.772386355748893</v>
      </c>
      <c r="R788" s="15" t="str">
        <f t="shared" si="148"/>
        <v>YES</v>
      </c>
      <c r="S788" s="32" t="str">
        <f t="shared" si="149"/>
        <v xml:space="preserve"> </v>
      </c>
      <c r="U788" s="29">
        <v>769</v>
      </c>
      <c r="V788" s="35">
        <f t="shared" ref="V788:V804" si="157">V787+0.001</f>
        <v>0.90300000000000069</v>
      </c>
      <c r="W788" s="36">
        <f t="shared" si="150"/>
        <v>136.95037296764446</v>
      </c>
      <c r="X788" s="15" t="str">
        <f t="shared" si="151"/>
        <v>YES</v>
      </c>
      <c r="Y788" s="32" t="str">
        <f t="shared" si="152"/>
        <v xml:space="preserve"> </v>
      </c>
      <c r="AA788" s="29">
        <v>769</v>
      </c>
      <c r="AB788" s="35">
        <f t="shared" ref="AB788:AB804" si="158">AB787+0.001</f>
        <v>0.90300000000000069</v>
      </c>
      <c r="AC788" s="36">
        <f t="shared" si="153"/>
        <v>82.772386355748893</v>
      </c>
      <c r="AD788" s="15" t="str">
        <f t="shared" si="154"/>
        <v>YES</v>
      </c>
      <c r="AE788" s="32" t="str">
        <f t="shared" si="155"/>
        <v xml:space="preserve"> </v>
      </c>
    </row>
    <row r="789" spans="2:31" x14ac:dyDescent="0.3">
      <c r="B789" s="8"/>
      <c r="C789" s="8"/>
      <c r="D789" s="8"/>
      <c r="F789" s="8"/>
      <c r="G789" s="8"/>
      <c r="H789" s="8"/>
      <c r="O789" s="29">
        <v>770</v>
      </c>
      <c r="P789" s="35">
        <f t="shared" si="156"/>
        <v>0.90400000000000069</v>
      </c>
      <c r="Q789" s="36">
        <f t="shared" si="147"/>
        <v>82.626845402928822</v>
      </c>
      <c r="R789" s="15" t="str">
        <f t="shared" si="148"/>
        <v>YES</v>
      </c>
      <c r="S789" s="32" t="str">
        <f t="shared" si="149"/>
        <v xml:space="preserve"> </v>
      </c>
      <c r="U789" s="29">
        <v>770</v>
      </c>
      <c r="V789" s="35">
        <f t="shared" si="157"/>
        <v>0.90400000000000069</v>
      </c>
      <c r="W789" s="36">
        <f t="shared" si="150"/>
        <v>136.84753366508576</v>
      </c>
      <c r="X789" s="15" t="str">
        <f t="shared" si="151"/>
        <v>YES</v>
      </c>
      <c r="Y789" s="32" t="str">
        <f t="shared" si="152"/>
        <v xml:space="preserve"> </v>
      </c>
      <c r="AA789" s="29">
        <v>770</v>
      </c>
      <c r="AB789" s="35">
        <f t="shared" si="158"/>
        <v>0.90400000000000069</v>
      </c>
      <c r="AC789" s="36">
        <f t="shared" si="153"/>
        <v>82.626845402928822</v>
      </c>
      <c r="AD789" s="15" t="str">
        <f t="shared" si="154"/>
        <v>YES</v>
      </c>
      <c r="AE789" s="32" t="str">
        <f t="shared" si="155"/>
        <v xml:space="preserve"> </v>
      </c>
    </row>
    <row r="790" spans="2:31" x14ac:dyDescent="0.3">
      <c r="B790" s="8"/>
      <c r="C790" s="8"/>
      <c r="D790" s="8"/>
      <c r="F790" s="8"/>
      <c r="G790" s="8"/>
      <c r="H790" s="8"/>
      <c r="O790" s="29">
        <v>771</v>
      </c>
      <c r="P790" s="35">
        <f t="shared" si="156"/>
        <v>0.90500000000000069</v>
      </c>
      <c r="Q790" s="36">
        <f t="shared" si="147"/>
        <v>82.481535430296489</v>
      </c>
      <c r="R790" s="15" t="str">
        <f t="shared" si="148"/>
        <v>YES</v>
      </c>
      <c r="S790" s="32" t="str">
        <f t="shared" si="149"/>
        <v xml:space="preserve"> </v>
      </c>
      <c r="U790" s="29">
        <v>771</v>
      </c>
      <c r="V790" s="35">
        <f t="shared" si="157"/>
        <v>0.90500000000000069</v>
      </c>
      <c r="W790" s="36">
        <f t="shared" si="150"/>
        <v>136.74487112203101</v>
      </c>
      <c r="X790" s="15" t="str">
        <f t="shared" si="151"/>
        <v>YES</v>
      </c>
      <c r="Y790" s="32" t="str">
        <f t="shared" si="152"/>
        <v xml:space="preserve"> </v>
      </c>
      <c r="AA790" s="29">
        <v>771</v>
      </c>
      <c r="AB790" s="35">
        <f t="shared" si="158"/>
        <v>0.90500000000000069</v>
      </c>
      <c r="AC790" s="36">
        <f t="shared" si="153"/>
        <v>82.481535430296489</v>
      </c>
      <c r="AD790" s="15" t="str">
        <f t="shared" si="154"/>
        <v>YES</v>
      </c>
      <c r="AE790" s="32" t="str">
        <f t="shared" si="155"/>
        <v xml:space="preserve"> </v>
      </c>
    </row>
    <row r="791" spans="2:31" x14ac:dyDescent="0.3">
      <c r="B791" s="8"/>
      <c r="C791" s="8"/>
      <c r="D791" s="8"/>
      <c r="F791" s="8"/>
      <c r="G791" s="8"/>
      <c r="H791" s="8"/>
      <c r="O791" s="29">
        <v>772</v>
      </c>
      <c r="P791" s="35">
        <f t="shared" si="156"/>
        <v>0.90600000000000069</v>
      </c>
      <c r="Q791" s="36">
        <f t="shared" si="147"/>
        <v>82.336455562650244</v>
      </c>
      <c r="R791" s="15" t="str">
        <f t="shared" si="148"/>
        <v>YES</v>
      </c>
      <c r="S791" s="32" t="str">
        <f t="shared" si="149"/>
        <v xml:space="preserve"> </v>
      </c>
      <c r="U791" s="29">
        <v>772</v>
      </c>
      <c r="V791" s="35">
        <f t="shared" si="157"/>
        <v>0.90600000000000069</v>
      </c>
      <c r="W791" s="36">
        <f t="shared" si="150"/>
        <v>136.64238442063123</v>
      </c>
      <c r="X791" s="15" t="str">
        <f t="shared" si="151"/>
        <v>YES</v>
      </c>
      <c r="Y791" s="32" t="str">
        <f t="shared" si="152"/>
        <v xml:space="preserve"> </v>
      </c>
      <c r="AA791" s="29">
        <v>772</v>
      </c>
      <c r="AB791" s="35">
        <f t="shared" si="158"/>
        <v>0.90600000000000069</v>
      </c>
      <c r="AC791" s="36">
        <f t="shared" si="153"/>
        <v>82.336455562650244</v>
      </c>
      <c r="AD791" s="15" t="str">
        <f t="shared" si="154"/>
        <v>YES</v>
      </c>
      <c r="AE791" s="32" t="str">
        <f t="shared" si="155"/>
        <v xml:space="preserve"> </v>
      </c>
    </row>
    <row r="792" spans="2:31" x14ac:dyDescent="0.3">
      <c r="B792" s="8"/>
      <c r="C792" s="8"/>
      <c r="D792" s="8"/>
      <c r="F792" s="8"/>
      <c r="G792" s="8"/>
      <c r="H792" s="8"/>
      <c r="O792" s="29">
        <v>773</v>
      </c>
      <c r="P792" s="35">
        <f t="shared" si="156"/>
        <v>0.90700000000000069</v>
      </c>
      <c r="Q792" s="36">
        <f t="shared" si="147"/>
        <v>82.191604928474675</v>
      </c>
      <c r="R792" s="15" t="str">
        <f t="shared" si="148"/>
        <v>YES</v>
      </c>
      <c r="S792" s="32" t="str">
        <f t="shared" si="149"/>
        <v xml:space="preserve"> </v>
      </c>
      <c r="U792" s="29">
        <v>773</v>
      </c>
      <c r="V792" s="35">
        <f t="shared" si="157"/>
        <v>0.90700000000000069</v>
      </c>
      <c r="W792" s="36">
        <f t="shared" si="150"/>
        <v>136.54007264677776</v>
      </c>
      <c r="X792" s="15" t="str">
        <f t="shared" si="151"/>
        <v>YES</v>
      </c>
      <c r="Y792" s="32" t="str">
        <f t="shared" si="152"/>
        <v xml:space="preserve"> </v>
      </c>
      <c r="AA792" s="29">
        <v>773</v>
      </c>
      <c r="AB792" s="35">
        <f t="shared" si="158"/>
        <v>0.90700000000000069</v>
      </c>
      <c r="AC792" s="36">
        <f t="shared" si="153"/>
        <v>82.191604928474675</v>
      </c>
      <c r="AD792" s="15" t="str">
        <f t="shared" si="154"/>
        <v>YES</v>
      </c>
      <c r="AE792" s="32" t="str">
        <f t="shared" si="155"/>
        <v xml:space="preserve"> </v>
      </c>
    </row>
    <row r="793" spans="2:31" x14ac:dyDescent="0.3">
      <c r="B793" s="8"/>
      <c r="C793" s="8"/>
      <c r="D793" s="8"/>
      <c r="F793" s="8"/>
      <c r="G793" s="8"/>
      <c r="H793" s="8"/>
      <c r="O793" s="29">
        <v>774</v>
      </c>
      <c r="P793" s="35">
        <f t="shared" si="156"/>
        <v>0.9080000000000007</v>
      </c>
      <c r="Q793" s="36">
        <f t="shared" si="147"/>
        <v>82.046982659920033</v>
      </c>
      <c r="R793" s="15" t="str">
        <f t="shared" si="148"/>
        <v>YES</v>
      </c>
      <c r="S793" s="32" t="str">
        <f t="shared" si="149"/>
        <v xml:space="preserve"> </v>
      </c>
      <c r="U793" s="29">
        <v>774</v>
      </c>
      <c r="V793" s="35">
        <f t="shared" si="157"/>
        <v>0.9080000000000007</v>
      </c>
      <c r="W793" s="36">
        <f t="shared" si="150"/>
        <v>136.43793489008203</v>
      </c>
      <c r="X793" s="15" t="str">
        <f t="shared" si="151"/>
        <v>YES</v>
      </c>
      <c r="Y793" s="32" t="str">
        <f t="shared" si="152"/>
        <v xml:space="preserve"> </v>
      </c>
      <c r="AA793" s="29">
        <v>774</v>
      </c>
      <c r="AB793" s="35">
        <f t="shared" si="158"/>
        <v>0.9080000000000007</v>
      </c>
      <c r="AC793" s="36">
        <f t="shared" si="153"/>
        <v>82.046982659920033</v>
      </c>
      <c r="AD793" s="15" t="str">
        <f t="shared" si="154"/>
        <v>YES</v>
      </c>
      <c r="AE793" s="32" t="str">
        <f t="shared" si="155"/>
        <v xml:space="preserve"> </v>
      </c>
    </row>
    <row r="794" spans="2:31" x14ac:dyDescent="0.3">
      <c r="B794" s="8"/>
      <c r="C794" s="8"/>
      <c r="D794" s="8"/>
      <c r="F794" s="8"/>
      <c r="G794" s="8"/>
      <c r="H794" s="8"/>
      <c r="O794" s="29">
        <v>775</v>
      </c>
      <c r="P794" s="35">
        <f t="shared" si="156"/>
        <v>0.9090000000000007</v>
      </c>
      <c r="Q794" s="36">
        <f t="shared" si="147"/>
        <v>81.902587892781696</v>
      </c>
      <c r="R794" s="15" t="str">
        <f t="shared" si="148"/>
        <v>YES</v>
      </c>
      <c r="S794" s="32" t="str">
        <f t="shared" si="149"/>
        <v xml:space="preserve"> </v>
      </c>
      <c r="U794" s="29">
        <v>775</v>
      </c>
      <c r="V794" s="35">
        <f t="shared" si="157"/>
        <v>0.9090000000000007</v>
      </c>
      <c r="W794" s="36">
        <f t="shared" si="150"/>
        <v>136.33597024385489</v>
      </c>
      <c r="X794" s="15" t="str">
        <f t="shared" si="151"/>
        <v>YES</v>
      </c>
      <c r="Y794" s="32" t="str">
        <f t="shared" si="152"/>
        <v xml:space="preserve"> </v>
      </c>
      <c r="AA794" s="29">
        <v>775</v>
      </c>
      <c r="AB794" s="35">
        <f t="shared" si="158"/>
        <v>0.9090000000000007</v>
      </c>
      <c r="AC794" s="36">
        <f t="shared" si="153"/>
        <v>81.902587892781696</v>
      </c>
      <c r="AD794" s="15" t="str">
        <f t="shared" si="154"/>
        <v>YES</v>
      </c>
      <c r="AE794" s="32" t="str">
        <f t="shared" si="155"/>
        <v xml:space="preserve"> </v>
      </c>
    </row>
    <row r="795" spans="2:31" x14ac:dyDescent="0.3">
      <c r="B795" s="8"/>
      <c r="C795" s="8"/>
      <c r="D795" s="8"/>
      <c r="F795" s="8"/>
      <c r="G795" s="8"/>
      <c r="H795" s="8"/>
      <c r="O795" s="29">
        <v>776</v>
      </c>
      <c r="P795" s="35">
        <f t="shared" si="156"/>
        <v>0.9100000000000007</v>
      </c>
      <c r="Q795" s="36">
        <f t="shared" si="147"/>
        <v>81.758419766480088</v>
      </c>
      <c r="R795" s="15" t="str">
        <f t="shared" si="148"/>
        <v>YES</v>
      </c>
      <c r="S795" s="32" t="str">
        <f t="shared" si="149"/>
        <v xml:space="preserve"> </v>
      </c>
      <c r="U795" s="29">
        <v>776</v>
      </c>
      <c r="V795" s="35">
        <f t="shared" si="157"/>
        <v>0.9100000000000007</v>
      </c>
      <c r="W795" s="36">
        <f t="shared" si="150"/>
        <v>136.23417780508669</v>
      </c>
      <c r="X795" s="15" t="str">
        <f t="shared" si="151"/>
        <v>YES</v>
      </c>
      <c r="Y795" s="32" t="str">
        <f t="shared" si="152"/>
        <v xml:space="preserve"> </v>
      </c>
      <c r="AA795" s="29">
        <v>776</v>
      </c>
      <c r="AB795" s="35">
        <f t="shared" si="158"/>
        <v>0.9100000000000007</v>
      </c>
      <c r="AC795" s="36">
        <f t="shared" si="153"/>
        <v>81.758419766480088</v>
      </c>
      <c r="AD795" s="15" t="str">
        <f t="shared" si="154"/>
        <v>YES</v>
      </c>
      <c r="AE795" s="32" t="str">
        <f t="shared" si="155"/>
        <v xml:space="preserve"> </v>
      </c>
    </row>
    <row r="796" spans="2:31" x14ac:dyDescent="0.3">
      <c r="B796" s="8"/>
      <c r="C796" s="8"/>
      <c r="D796" s="8"/>
      <c r="F796" s="8"/>
      <c r="G796" s="8"/>
      <c r="H796" s="8"/>
      <c r="O796" s="29">
        <v>777</v>
      </c>
      <c r="P796" s="35">
        <f t="shared" si="156"/>
        <v>0.9110000000000007</v>
      </c>
      <c r="Q796" s="36">
        <f t="shared" si="147"/>
        <v>81.614477424040416</v>
      </c>
      <c r="R796" s="15" t="str">
        <f t="shared" si="148"/>
        <v>YES</v>
      </c>
      <c r="S796" s="32" t="str">
        <f t="shared" si="149"/>
        <v xml:space="preserve"> </v>
      </c>
      <c r="U796" s="29">
        <v>777</v>
      </c>
      <c r="V796" s="35">
        <f t="shared" si="157"/>
        <v>0.9110000000000007</v>
      </c>
      <c r="W796" s="36">
        <f t="shared" si="150"/>
        <v>136.13255667442692</v>
      </c>
      <c r="X796" s="15" t="str">
        <f t="shared" si="151"/>
        <v>YES</v>
      </c>
      <c r="Y796" s="32" t="str">
        <f t="shared" si="152"/>
        <v xml:space="preserve"> </v>
      </c>
      <c r="AA796" s="29">
        <v>777</v>
      </c>
      <c r="AB796" s="35">
        <f t="shared" si="158"/>
        <v>0.9110000000000007</v>
      </c>
      <c r="AC796" s="36">
        <f t="shared" si="153"/>
        <v>81.614477424040416</v>
      </c>
      <c r="AD796" s="15" t="str">
        <f t="shared" si="154"/>
        <v>YES</v>
      </c>
      <c r="AE796" s="32" t="str">
        <f t="shared" si="155"/>
        <v xml:space="preserve"> </v>
      </c>
    </row>
    <row r="797" spans="2:31" x14ac:dyDescent="0.3">
      <c r="B797" s="8"/>
      <c r="C797" s="8"/>
      <c r="D797" s="8"/>
      <c r="F797" s="8"/>
      <c r="G797" s="8"/>
      <c r="H797" s="8"/>
      <c r="O797" s="29">
        <v>778</v>
      </c>
      <c r="P797" s="35">
        <f t="shared" si="156"/>
        <v>0.9120000000000007</v>
      </c>
      <c r="Q797" s="36">
        <f t="shared" si="147"/>
        <v>81.470760012072645</v>
      </c>
      <c r="R797" s="15" t="str">
        <f t="shared" si="148"/>
        <v>YES</v>
      </c>
      <c r="S797" s="32" t="str">
        <f t="shared" si="149"/>
        <v xml:space="preserve"> </v>
      </c>
      <c r="U797" s="29">
        <v>778</v>
      </c>
      <c r="V797" s="35">
        <f t="shared" si="157"/>
        <v>0.9120000000000007</v>
      </c>
      <c r="W797" s="36">
        <f t="shared" si="150"/>
        <v>136.03110595616437</v>
      </c>
      <c r="X797" s="15" t="str">
        <f t="shared" si="151"/>
        <v>YES</v>
      </c>
      <c r="Y797" s="32" t="str">
        <f t="shared" si="152"/>
        <v xml:space="preserve"> </v>
      </c>
      <c r="AA797" s="29">
        <v>778</v>
      </c>
      <c r="AB797" s="35">
        <f t="shared" si="158"/>
        <v>0.9120000000000007</v>
      </c>
      <c r="AC797" s="36">
        <f t="shared" si="153"/>
        <v>81.470760012072645</v>
      </c>
      <c r="AD797" s="15" t="str">
        <f t="shared" si="154"/>
        <v>YES</v>
      </c>
      <c r="AE797" s="32" t="str">
        <f t="shared" si="155"/>
        <v xml:space="preserve"> </v>
      </c>
    </row>
    <row r="798" spans="2:31" x14ac:dyDescent="0.3">
      <c r="B798" s="8"/>
      <c r="C798" s="8"/>
      <c r="D798" s="8"/>
      <c r="F798" s="8"/>
      <c r="G798" s="8"/>
      <c r="H798" s="8"/>
      <c r="O798" s="29">
        <v>779</v>
      </c>
      <c r="P798" s="35">
        <f t="shared" si="156"/>
        <v>0.9130000000000007</v>
      </c>
      <c r="Q798" s="36">
        <f t="shared" si="147"/>
        <v>81.327266680751663</v>
      </c>
      <c r="R798" s="15" t="str">
        <f t="shared" si="148"/>
        <v>YES</v>
      </c>
      <c r="S798" s="32" t="str">
        <f t="shared" si="149"/>
        <v xml:space="preserve"> </v>
      </c>
      <c r="U798" s="29">
        <v>779</v>
      </c>
      <c r="V798" s="35">
        <f t="shared" si="157"/>
        <v>0.9130000000000007</v>
      </c>
      <c r="W798" s="36">
        <f t="shared" si="150"/>
        <v>135.92982475820716</v>
      </c>
      <c r="X798" s="15" t="str">
        <f t="shared" si="151"/>
        <v>YES</v>
      </c>
      <c r="Y798" s="32" t="str">
        <f t="shared" si="152"/>
        <v xml:space="preserve"> </v>
      </c>
      <c r="AA798" s="29">
        <v>779</v>
      </c>
      <c r="AB798" s="35">
        <f t="shared" si="158"/>
        <v>0.9130000000000007</v>
      </c>
      <c r="AC798" s="36">
        <f t="shared" si="153"/>
        <v>81.327266680751663</v>
      </c>
      <c r="AD798" s="15" t="str">
        <f t="shared" si="154"/>
        <v>YES</v>
      </c>
      <c r="AE798" s="32" t="str">
        <f t="shared" si="155"/>
        <v xml:space="preserve"> </v>
      </c>
    </row>
    <row r="799" spans="2:31" x14ac:dyDescent="0.3">
      <c r="B799" s="8"/>
      <c r="C799" s="8"/>
      <c r="D799" s="8"/>
      <c r="F799" s="8"/>
      <c r="G799" s="8"/>
      <c r="H799" s="8"/>
      <c r="O799" s="29">
        <v>780</v>
      </c>
      <c r="P799" s="35">
        <f t="shared" si="156"/>
        <v>0.9140000000000007</v>
      </c>
      <c r="Q799" s="36">
        <f t="shared" si="147"/>
        <v>81.183996583797466</v>
      </c>
      <c r="R799" s="15" t="str">
        <f t="shared" si="148"/>
        <v>YES</v>
      </c>
      <c r="S799" s="32" t="str">
        <f t="shared" si="149"/>
        <v xml:space="preserve"> </v>
      </c>
      <c r="U799" s="29">
        <v>780</v>
      </c>
      <c r="V799" s="35">
        <f t="shared" si="157"/>
        <v>0.9140000000000007</v>
      </c>
      <c r="W799" s="36">
        <f t="shared" si="150"/>
        <v>135.82871219206325</v>
      </c>
      <c r="X799" s="15" t="str">
        <f t="shared" si="151"/>
        <v>YES</v>
      </c>
      <c r="Y799" s="32" t="str">
        <f t="shared" si="152"/>
        <v xml:space="preserve"> </v>
      </c>
      <c r="AA799" s="29">
        <v>780</v>
      </c>
      <c r="AB799" s="35">
        <f t="shared" si="158"/>
        <v>0.9140000000000007</v>
      </c>
      <c r="AC799" s="36">
        <f t="shared" si="153"/>
        <v>81.183996583797466</v>
      </c>
      <c r="AD799" s="15" t="str">
        <f t="shared" si="154"/>
        <v>YES</v>
      </c>
      <c r="AE799" s="32" t="str">
        <f t="shared" si="155"/>
        <v xml:space="preserve"> </v>
      </c>
    </row>
    <row r="800" spans="2:31" x14ac:dyDescent="0.3">
      <c r="B800" s="8"/>
      <c r="C800" s="8"/>
      <c r="D800" s="8"/>
      <c r="F800" s="8"/>
      <c r="G800" s="8"/>
      <c r="H800" s="8"/>
      <c r="O800" s="29">
        <v>781</v>
      </c>
      <c r="P800" s="35">
        <f t="shared" si="156"/>
        <v>0.9150000000000007</v>
      </c>
      <c r="Q800" s="36">
        <f t="shared" si="147"/>
        <v>81.040948878455595</v>
      </c>
      <c r="R800" s="15" t="str">
        <f t="shared" si="148"/>
        <v>YES</v>
      </c>
      <c r="S800" s="32" t="str">
        <f t="shared" si="149"/>
        <v xml:space="preserve"> </v>
      </c>
      <c r="U800" s="29">
        <v>781</v>
      </c>
      <c r="V800" s="35">
        <f t="shared" si="157"/>
        <v>0.9150000000000007</v>
      </c>
      <c r="W800" s="36">
        <f t="shared" si="150"/>
        <v>135.72776737282058</v>
      </c>
      <c r="X800" s="15" t="str">
        <f t="shared" si="151"/>
        <v>YES</v>
      </c>
      <c r="Y800" s="32" t="str">
        <f t="shared" si="152"/>
        <v xml:space="preserve"> </v>
      </c>
      <c r="AA800" s="29">
        <v>781</v>
      </c>
      <c r="AB800" s="35">
        <f t="shared" si="158"/>
        <v>0.9150000000000007</v>
      </c>
      <c r="AC800" s="36">
        <f t="shared" si="153"/>
        <v>81.040948878455595</v>
      </c>
      <c r="AD800" s="15" t="str">
        <f t="shared" si="154"/>
        <v>YES</v>
      </c>
      <c r="AE800" s="32" t="str">
        <f t="shared" si="155"/>
        <v xml:space="preserve"> </v>
      </c>
    </row>
    <row r="801" spans="2:31" x14ac:dyDescent="0.3">
      <c r="B801" s="8"/>
      <c r="C801" s="8"/>
      <c r="D801" s="8"/>
      <c r="F801" s="8"/>
      <c r="G801" s="8"/>
      <c r="H801" s="8"/>
      <c r="O801" s="29">
        <v>782</v>
      </c>
      <c r="P801" s="35">
        <f t="shared" si="156"/>
        <v>0.9160000000000007</v>
      </c>
      <c r="Q801" s="36">
        <f t="shared" si="147"/>
        <v>80.898122725477577</v>
      </c>
      <c r="R801" s="15" t="str">
        <f t="shared" si="148"/>
        <v>YES</v>
      </c>
      <c r="S801" s="32" t="str">
        <f t="shared" si="149"/>
        <v xml:space="preserve"> </v>
      </c>
      <c r="U801" s="29">
        <v>782</v>
      </c>
      <c r="V801" s="35">
        <f t="shared" si="157"/>
        <v>0.9160000000000007</v>
      </c>
      <c r="W801" s="36">
        <f t="shared" si="150"/>
        <v>135.62698941912785</v>
      </c>
      <c r="X801" s="15" t="str">
        <f t="shared" si="151"/>
        <v>YES</v>
      </c>
      <c r="Y801" s="32" t="str">
        <f t="shared" si="152"/>
        <v xml:space="preserve"> </v>
      </c>
      <c r="AA801" s="29">
        <v>782</v>
      </c>
      <c r="AB801" s="35">
        <f t="shared" si="158"/>
        <v>0.9160000000000007</v>
      </c>
      <c r="AC801" s="36">
        <f t="shared" si="153"/>
        <v>80.898122725477577</v>
      </c>
      <c r="AD801" s="15" t="str">
        <f t="shared" si="154"/>
        <v>YES</v>
      </c>
      <c r="AE801" s="32" t="str">
        <f t="shared" si="155"/>
        <v xml:space="preserve"> </v>
      </c>
    </row>
    <row r="802" spans="2:31" x14ac:dyDescent="0.3">
      <c r="B802" s="8"/>
      <c r="C802" s="8"/>
      <c r="D802" s="8"/>
      <c r="F802" s="8"/>
      <c r="G802" s="8"/>
      <c r="H802" s="8"/>
      <c r="O802" s="29">
        <v>783</v>
      </c>
      <c r="P802" s="35">
        <f t="shared" si="156"/>
        <v>0.9170000000000007</v>
      </c>
      <c r="Q802" s="36">
        <f t="shared" si="147"/>
        <v>80.75551728910159</v>
      </c>
      <c r="R802" s="15" t="str">
        <f t="shared" si="148"/>
        <v>YES</v>
      </c>
      <c r="S802" s="32" t="str">
        <f t="shared" si="149"/>
        <v xml:space="preserve"> </v>
      </c>
      <c r="U802" s="29">
        <v>783</v>
      </c>
      <c r="V802" s="35">
        <f t="shared" si="157"/>
        <v>0.9170000000000007</v>
      </c>
      <c r="W802" s="36">
        <f t="shared" si="150"/>
        <v>135.526377453175</v>
      </c>
      <c r="X802" s="15" t="str">
        <f t="shared" si="151"/>
        <v>YES</v>
      </c>
      <c r="Y802" s="32" t="str">
        <f t="shared" si="152"/>
        <v xml:space="preserve"> </v>
      </c>
      <c r="AA802" s="29">
        <v>783</v>
      </c>
      <c r="AB802" s="35">
        <f t="shared" si="158"/>
        <v>0.9170000000000007</v>
      </c>
      <c r="AC802" s="36">
        <f t="shared" si="153"/>
        <v>80.75551728910159</v>
      </c>
      <c r="AD802" s="15" t="str">
        <f t="shared" si="154"/>
        <v>YES</v>
      </c>
      <c r="AE802" s="32" t="str">
        <f t="shared" si="155"/>
        <v xml:space="preserve"> </v>
      </c>
    </row>
    <row r="803" spans="2:31" x14ac:dyDescent="0.3">
      <c r="B803" s="8"/>
      <c r="C803" s="8"/>
      <c r="D803" s="8"/>
      <c r="F803" s="8"/>
      <c r="G803" s="8"/>
      <c r="H803" s="8"/>
      <c r="O803" s="29">
        <v>784</v>
      </c>
      <c r="P803" s="35">
        <f t="shared" si="156"/>
        <v>0.9180000000000007</v>
      </c>
      <c r="Q803" s="36">
        <f t="shared" si="147"/>
        <v>80.613131737033214</v>
      </c>
      <c r="R803" s="15" t="str">
        <f t="shared" si="148"/>
        <v>YES</v>
      </c>
      <c r="S803" s="32" t="str">
        <f t="shared" si="149"/>
        <v xml:space="preserve"> </v>
      </c>
      <c r="U803" s="29">
        <v>784</v>
      </c>
      <c r="V803" s="35">
        <f t="shared" si="157"/>
        <v>0.9180000000000007</v>
      </c>
      <c r="W803" s="36">
        <f t="shared" si="150"/>
        <v>135.42593060067418</v>
      </c>
      <c r="X803" s="15" t="str">
        <f t="shared" si="151"/>
        <v>YES</v>
      </c>
      <c r="Y803" s="32" t="str">
        <f t="shared" si="152"/>
        <v xml:space="preserve"> </v>
      </c>
      <c r="AA803" s="29">
        <v>784</v>
      </c>
      <c r="AB803" s="35">
        <f t="shared" si="158"/>
        <v>0.9180000000000007</v>
      </c>
      <c r="AC803" s="36">
        <f t="shared" si="153"/>
        <v>80.613131737033214</v>
      </c>
      <c r="AD803" s="15" t="str">
        <f t="shared" si="154"/>
        <v>YES</v>
      </c>
      <c r="AE803" s="32" t="str">
        <f t="shared" si="155"/>
        <v xml:space="preserve"> </v>
      </c>
    </row>
    <row r="804" spans="2:31" x14ac:dyDescent="0.3">
      <c r="B804" s="8"/>
      <c r="C804" s="8"/>
      <c r="D804" s="8"/>
      <c r="F804" s="8"/>
      <c r="G804" s="8"/>
      <c r="H804" s="8"/>
      <c r="O804" s="29">
        <v>785</v>
      </c>
      <c r="P804" s="35">
        <f t="shared" si="156"/>
        <v>0.91900000000000071</v>
      </c>
      <c r="Q804" s="36">
        <f t="shared" si="147"/>
        <v>80.470965240426267</v>
      </c>
      <c r="R804" s="15" t="str">
        <f t="shared" si="148"/>
        <v>YES</v>
      </c>
      <c r="S804" s="32" t="str">
        <f t="shared" si="149"/>
        <v xml:space="preserve"> </v>
      </c>
      <c r="U804" s="29">
        <v>785</v>
      </c>
      <c r="V804" s="35">
        <f t="shared" si="157"/>
        <v>0.91900000000000071</v>
      </c>
      <c r="W804" s="36">
        <f t="shared" si="150"/>
        <v>135.32564799084048</v>
      </c>
      <c r="X804" s="15" t="str">
        <f t="shared" si="151"/>
        <v>YES</v>
      </c>
      <c r="Y804" s="32" t="str">
        <f t="shared" si="152"/>
        <v xml:space="preserve"> </v>
      </c>
      <c r="AA804" s="29">
        <v>785</v>
      </c>
      <c r="AB804" s="35">
        <f t="shared" si="158"/>
        <v>0.91900000000000071</v>
      </c>
      <c r="AC804" s="36">
        <f t="shared" si="153"/>
        <v>80.470965240426267</v>
      </c>
      <c r="AD804" s="15" t="str">
        <f t="shared" si="154"/>
        <v>YES</v>
      </c>
      <c r="AE804" s="32" t="str">
        <f t="shared" si="155"/>
        <v xml:space="preserve"> </v>
      </c>
    </row>
    <row r="805" spans="2:31" x14ac:dyDescent="0.3">
      <c r="B805" s="8"/>
      <c r="C805" s="8"/>
      <c r="D805" s="8"/>
      <c r="F805" s="8"/>
      <c r="G805" s="8"/>
      <c r="H805" s="8"/>
    </row>
    <row r="806" spans="2:31" x14ac:dyDescent="0.3">
      <c r="B806" s="8"/>
      <c r="C806" s="8"/>
      <c r="D806" s="8"/>
      <c r="F806" s="8"/>
      <c r="G806" s="8"/>
      <c r="H806" s="8"/>
    </row>
    <row r="807" spans="2:31" x14ac:dyDescent="0.3">
      <c r="B807" s="8"/>
      <c r="C807" s="8"/>
      <c r="D807" s="8"/>
      <c r="F807" s="8"/>
      <c r="G807" s="8"/>
      <c r="H807" s="8"/>
    </row>
    <row r="808" spans="2:31" x14ac:dyDescent="0.3">
      <c r="B808" s="8"/>
      <c r="C808" s="8"/>
      <c r="D808" s="8"/>
      <c r="F808" s="8"/>
      <c r="G808" s="8"/>
      <c r="H808" s="8"/>
    </row>
    <row r="809" spans="2:31" x14ac:dyDescent="0.3">
      <c r="B809" s="8"/>
      <c r="C809" s="8"/>
      <c r="D809" s="8"/>
      <c r="F809" s="8"/>
      <c r="G809" s="8"/>
      <c r="H809" s="8"/>
    </row>
    <row r="810" spans="2:31" x14ac:dyDescent="0.3">
      <c r="B810" s="8"/>
      <c r="C810" s="8"/>
      <c r="D810" s="8"/>
      <c r="F810" s="8"/>
      <c r="G810" s="8"/>
      <c r="H810" s="8"/>
    </row>
    <row r="811" spans="2:31" x14ac:dyDescent="0.3">
      <c r="B811" s="8"/>
      <c r="C811" s="8"/>
      <c r="D811" s="8"/>
      <c r="F811" s="8"/>
      <c r="G811" s="8"/>
      <c r="H811" s="8"/>
    </row>
    <row r="812" spans="2:31" x14ac:dyDescent="0.3">
      <c r="B812" s="8"/>
      <c r="C812" s="8"/>
      <c r="D812" s="8"/>
      <c r="F812" s="8"/>
      <c r="G812" s="8"/>
      <c r="H812" s="8"/>
    </row>
    <row r="813" spans="2:31" x14ac:dyDescent="0.3">
      <c r="B813" s="8"/>
      <c r="C813" s="8"/>
      <c r="D813" s="8"/>
      <c r="F813" s="8"/>
      <c r="G813" s="8"/>
      <c r="H813" s="8"/>
      <c r="O813" s="29"/>
      <c r="P813" s="35"/>
      <c r="Q813" s="36"/>
      <c r="R813" s="15"/>
      <c r="S813" s="32"/>
      <c r="U813" s="29"/>
      <c r="V813" s="35"/>
      <c r="W813" s="36"/>
      <c r="X813" s="15"/>
      <c r="Y813" s="32"/>
      <c r="AA813" s="29"/>
      <c r="AB813" s="35"/>
      <c r="AC813" s="36"/>
      <c r="AD813" s="15"/>
      <c r="AE813" s="32"/>
    </row>
    <row r="814" spans="2:31" x14ac:dyDescent="0.3">
      <c r="B814" s="8"/>
      <c r="C814" s="8"/>
      <c r="D814" s="8"/>
      <c r="F814" s="8"/>
      <c r="G814" s="8"/>
      <c r="H814" s="8"/>
      <c r="O814" s="29"/>
      <c r="P814" s="35"/>
      <c r="Q814" s="36"/>
      <c r="R814" s="15"/>
      <c r="S814" s="32"/>
      <c r="U814" s="29"/>
      <c r="V814" s="35"/>
      <c r="W814" s="36"/>
      <c r="X814" s="15"/>
      <c r="Y814" s="32"/>
      <c r="AA814" s="29"/>
      <c r="AB814" s="35"/>
      <c r="AC814" s="36"/>
      <c r="AD814" s="15"/>
      <c r="AE814" s="32"/>
    </row>
    <row r="815" spans="2:31" x14ac:dyDescent="0.3">
      <c r="B815" s="8"/>
      <c r="C815" s="8"/>
      <c r="D815" s="8"/>
      <c r="F815" s="8"/>
      <c r="G815" s="8"/>
      <c r="H815" s="8"/>
      <c r="O815" s="29"/>
      <c r="P815" s="35"/>
      <c r="Q815" s="36"/>
      <c r="R815" s="15"/>
      <c r="S815" s="32"/>
      <c r="U815" s="29"/>
      <c r="V815" s="35"/>
      <c r="W815" s="36"/>
      <c r="X815" s="15"/>
      <c r="Y815" s="32"/>
      <c r="AA815" s="29"/>
      <c r="AB815" s="35"/>
      <c r="AC815" s="36"/>
      <c r="AD815" s="15"/>
      <c r="AE815" s="32"/>
    </row>
    <row r="816" spans="2:31" x14ac:dyDescent="0.3">
      <c r="B816" s="8"/>
      <c r="C816" s="8"/>
      <c r="D816" s="8"/>
      <c r="F816" s="8"/>
      <c r="G816" s="8"/>
      <c r="H816" s="8"/>
      <c r="O816" s="29"/>
      <c r="P816" s="35"/>
      <c r="Q816" s="36"/>
      <c r="R816" s="15"/>
      <c r="S816" s="32"/>
      <c r="U816" s="29"/>
      <c r="V816" s="35"/>
      <c r="W816" s="36"/>
      <c r="X816" s="15"/>
      <c r="Y816" s="32"/>
      <c r="AA816" s="29"/>
      <c r="AB816" s="35"/>
      <c r="AC816" s="36"/>
      <c r="AD816" s="15"/>
      <c r="AE816" s="32"/>
    </row>
    <row r="817" spans="2:31" x14ac:dyDescent="0.3">
      <c r="B817" s="8"/>
      <c r="C817" s="8"/>
      <c r="D817" s="8"/>
      <c r="F817" s="8"/>
      <c r="G817" s="8"/>
      <c r="H817" s="8"/>
      <c r="O817" s="29"/>
      <c r="P817" s="35"/>
      <c r="Q817" s="36"/>
      <c r="R817" s="15"/>
      <c r="S817" s="32"/>
      <c r="U817" s="29"/>
      <c r="V817" s="35"/>
      <c r="W817" s="36"/>
      <c r="X817" s="15"/>
      <c r="Y817" s="32"/>
      <c r="AA817" s="29"/>
      <c r="AB817" s="35"/>
      <c r="AC817" s="36"/>
      <c r="AD817" s="15"/>
      <c r="AE817" s="32"/>
    </row>
  </sheetData>
  <sheetProtection algorithmName="SHA-512" hashValue="nNQnQNjcSRoy9wjlRlzRqkP2jOJdt8ptJantPVObWJRknFDEUlD7lZnt+ZB7XGEIbO3O5W45fkX9+vux8d1DzA==" saltValue="BDuKXyfAnJniW9uHis2aWg==" spinCount="100000" sheet="1" scenarios="1" formatCells="0"/>
  <mergeCells count="18">
    <mergeCell ref="B14:D14"/>
    <mergeCell ref="B23:D23"/>
    <mergeCell ref="B24:D24"/>
    <mergeCell ref="J47:K47"/>
    <mergeCell ref="AA1:AE1"/>
    <mergeCell ref="O1:S1"/>
    <mergeCell ref="B17:D17"/>
    <mergeCell ref="U1:Y1"/>
    <mergeCell ref="F9:H9"/>
    <mergeCell ref="B9:D9"/>
    <mergeCell ref="F14:H14"/>
    <mergeCell ref="F2:H7"/>
    <mergeCell ref="J48:K48"/>
    <mergeCell ref="B21:D21"/>
    <mergeCell ref="B22:D22"/>
    <mergeCell ref="H18:H19"/>
    <mergeCell ref="F18:G19"/>
    <mergeCell ref="B19:C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B13738093B141ABBB86CE48FD0F2D" ma:contentTypeVersion="12" ma:contentTypeDescription="Create a new document." ma:contentTypeScope="" ma:versionID="045d726932a42b7e8c3d7707111c9445">
  <xsd:schema xmlns:xsd="http://www.w3.org/2001/XMLSchema" xmlns:xs="http://www.w3.org/2001/XMLSchema" xmlns:p="http://schemas.microsoft.com/office/2006/metadata/properties" xmlns:ns2="f392a082-9c32-4efe-b681-cf34bab4bdeb" xmlns:ns3="496f1e48-e193-473d-9cd3-5037affdbc25" targetNamespace="http://schemas.microsoft.com/office/2006/metadata/properties" ma:root="true" ma:fieldsID="3748c1f70b8676b29de558742e24a7e1" ns2:_="" ns3:_="">
    <xsd:import namespace="f392a082-9c32-4efe-b681-cf34bab4bdeb"/>
    <xsd:import namespace="496f1e48-e193-473d-9cd3-5037affdbc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2a082-9c32-4efe-b681-cf34bab4bd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f1e48-e193-473d-9cd3-5037affdb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F9AF39-78D4-46E5-AFB8-AA03C57C34A5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24440f57-8632-4151-86e2-b389bca1661c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8744743-742C-451C-A4B7-3EE25E745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2a082-9c32-4efe-b681-cf34bab4bdeb"/>
    <ds:schemaRef ds:uri="496f1e48-e193-473d-9cd3-5037affdbc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92FD5-9F49-4329-B197-6B26C1A34E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Progressive Dip Calculator</vt:lpstr>
      <vt:lpstr>'Progressive Dip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Fossa</dc:creator>
  <cp:lastModifiedBy>Alana Fossa</cp:lastModifiedBy>
  <cp:lastPrinted>2021-01-26T15:30:36Z</cp:lastPrinted>
  <dcterms:created xsi:type="dcterms:W3CDTF">2020-04-14T21:06:35Z</dcterms:created>
  <dcterms:modified xsi:type="dcterms:W3CDTF">2021-01-26T15:44:23Z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0x010100E44B13738093B141ABBB86CE48FD0F2D</vt:lpwstr>
  </property>
</Properties>
</file>